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9875" windowHeight="7710" activeTab="2"/>
  </bookViews>
  <sheets>
    <sheet name="русский язык 11" sheetId="1" r:id="rId1"/>
    <sheet name="математика 11" sheetId="2" r:id="rId2"/>
    <sheet name="физика 11" sheetId="3" r:id="rId3"/>
    <sheet name="рейтинг РТ-11" sheetId="4" r:id="rId4"/>
  </sheets>
  <calcPr calcId="125725"/>
</workbook>
</file>

<file path=xl/calcChain.xml><?xml version="1.0" encoding="utf-8"?>
<calcChain xmlns="http://schemas.openxmlformats.org/spreadsheetml/2006/main">
  <c r="H30" i="3"/>
  <c r="C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H30" i="2"/>
  <c r="C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H30" i="1"/>
  <c r="C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30" i="2" l="1"/>
  <c r="M30" i="1"/>
  <c r="M30" i="3"/>
</calcChain>
</file>

<file path=xl/sharedStrings.xml><?xml version="1.0" encoding="utf-8"?>
<sst xmlns="http://schemas.openxmlformats.org/spreadsheetml/2006/main" count="82" uniqueCount="25">
  <si>
    <t>11 класс</t>
  </si>
  <si>
    <t>Русский язык</t>
  </si>
  <si>
    <t>Код ОУ</t>
  </si>
  <si>
    <t>№ ОУ</t>
  </si>
  <si>
    <t>Группа риска</t>
  </si>
  <si>
    <t>% группы риска от всех участников</t>
  </si>
  <si>
    <t>Рейтинг по первичному среднему баллу</t>
  </si>
  <si>
    <t>Средний балл</t>
  </si>
  <si>
    <t>Первичный</t>
  </si>
  <si>
    <t>Часть 1</t>
  </si>
  <si>
    <t>Часть 2</t>
  </si>
  <si>
    <t>ВСОШ 1</t>
  </si>
  <si>
    <t>ИТОГО:</t>
  </si>
  <si>
    <t>Математика</t>
  </si>
  <si>
    <t xml:space="preserve">Рейтинг по первичному среднему баллу </t>
  </si>
  <si>
    <t>Физика</t>
  </si>
  <si>
    <t xml:space="preserve">Рейтинг по среднему первичному баллу </t>
  </si>
  <si>
    <t>11 классы</t>
  </si>
  <si>
    <t>Кол-во участников</t>
  </si>
  <si>
    <t>Статистика по результатам репетиционного тестирования 18.03.2015</t>
  </si>
  <si>
    <t>Статистика по результатам репетиционного тестирования 20.03.2015</t>
  </si>
  <si>
    <t>Статистика по результатам репетиционного тестирования 24.03.2015</t>
  </si>
  <si>
    <t>Рейтинг по общеобразовательным предметам</t>
  </si>
  <si>
    <t>Рейтинг по результатам репетиционного тестирования (март 2015г.)</t>
  </si>
  <si>
    <t>% выполнения работы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</si>
</sst>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4" fillId="0" borderId="1" xfId="0" applyNumberFormat="1" applyFont="1" applyBorder="1"/>
    <xf numFmtId="0" fontId="4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vertical="center" textRotation="90"/>
    </xf>
    <xf numFmtId="0" fontId="6" fillId="0" borderId="0" xfId="0" applyFont="1" applyAlignment="1">
      <alignment horizontal="center" vertical="center" textRotation="90"/>
    </xf>
    <xf numFmtId="0" fontId="6" fillId="0" borderId="0" xfId="0" applyFont="1" applyAlignment="1">
      <alignment horizontal="center" vertical="center" textRotation="90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2" fontId="4" fillId="0" borderId="1" xfId="0" applyNumberFormat="1" applyFont="1" applyFill="1" applyBorder="1"/>
    <xf numFmtId="2" fontId="4" fillId="0" borderId="1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2" fillId="0" borderId="1" xfId="0" applyNumberFormat="1" applyFont="1" applyBorder="1"/>
    <xf numFmtId="2" fontId="2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Средние первичные баллы по ОУ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ОУ</c:v>
          </c:tx>
          <c:cat>
            <c:strRef>
              <c:f>'русский язык 11'!$B$8:$B$29</c:f>
              <c:strCache>
                <c:ptCount val="22"/>
                <c:pt idx="0">
                  <c:v>1</c:v>
                </c:pt>
                <c:pt idx="1">
                  <c:v>4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10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25</c:v>
                </c:pt>
                <c:pt idx="14">
                  <c:v>30</c:v>
                </c:pt>
                <c:pt idx="15">
                  <c:v>31</c:v>
                </c:pt>
                <c:pt idx="16">
                  <c:v>34</c:v>
                </c:pt>
                <c:pt idx="17">
                  <c:v>35</c:v>
                </c:pt>
                <c:pt idx="18">
                  <c:v>38</c:v>
                </c:pt>
                <c:pt idx="19">
                  <c:v>40</c:v>
                </c:pt>
                <c:pt idx="20">
                  <c:v>60</c:v>
                </c:pt>
                <c:pt idx="21">
                  <c:v>ВСОШ 1</c:v>
                </c:pt>
              </c:strCache>
            </c:strRef>
          </c:cat>
          <c:val>
            <c:numRef>
              <c:f>'русский язык 11'!$D$8:$D$29</c:f>
              <c:numCache>
                <c:formatCode>0.00</c:formatCode>
                <c:ptCount val="22"/>
                <c:pt idx="0">
                  <c:v>37.282051282051285</c:v>
                </c:pt>
                <c:pt idx="1">
                  <c:v>36.541666666666664</c:v>
                </c:pt>
                <c:pt idx="2">
                  <c:v>33.4375</c:v>
                </c:pt>
                <c:pt idx="3">
                  <c:v>32.055555555555557</c:v>
                </c:pt>
                <c:pt idx="4">
                  <c:v>34.791666666666664</c:v>
                </c:pt>
                <c:pt idx="5">
                  <c:v>39.212765957446805</c:v>
                </c:pt>
                <c:pt idx="6">
                  <c:v>42.146341463414636</c:v>
                </c:pt>
                <c:pt idx="7">
                  <c:v>34.612903225806448</c:v>
                </c:pt>
                <c:pt idx="8">
                  <c:v>34.457142857142856</c:v>
                </c:pt>
                <c:pt idx="9">
                  <c:v>37.230769230769234</c:v>
                </c:pt>
                <c:pt idx="10">
                  <c:v>41.541666666666664</c:v>
                </c:pt>
                <c:pt idx="11">
                  <c:v>36.96</c:v>
                </c:pt>
                <c:pt idx="12">
                  <c:v>41.653846153846153</c:v>
                </c:pt>
                <c:pt idx="13">
                  <c:v>33.416666666666664</c:v>
                </c:pt>
                <c:pt idx="14">
                  <c:v>39.521739130434781</c:v>
                </c:pt>
                <c:pt idx="15">
                  <c:v>43.85</c:v>
                </c:pt>
                <c:pt idx="16">
                  <c:v>41.724137931034484</c:v>
                </c:pt>
                <c:pt idx="17">
                  <c:v>35.041666666666664</c:v>
                </c:pt>
                <c:pt idx="18">
                  <c:v>29.5</c:v>
                </c:pt>
                <c:pt idx="19">
                  <c:v>35.03921568627451</c:v>
                </c:pt>
                <c:pt idx="20">
                  <c:v>28.086956521739129</c:v>
                </c:pt>
                <c:pt idx="21">
                  <c:v>17.222222222222221</c:v>
                </c:pt>
              </c:numCache>
            </c:numRef>
          </c:val>
        </c:ser>
        <c:dLbls/>
        <c:gapWidth val="75"/>
        <c:overlap val="-25"/>
        <c:axId val="53983104"/>
        <c:axId val="53984640"/>
      </c:barChart>
      <c:catAx>
        <c:axId val="53983104"/>
        <c:scaling>
          <c:orientation val="minMax"/>
        </c:scaling>
        <c:axPos val="b"/>
        <c:numFmt formatCode="General" sourceLinked="1"/>
        <c:majorTickMark val="none"/>
        <c:tickLblPos val="nextTo"/>
        <c:crossAx val="53984640"/>
        <c:crosses val="autoZero"/>
        <c:auto val="1"/>
        <c:lblAlgn val="ctr"/>
        <c:lblOffset val="100"/>
      </c:catAx>
      <c:valAx>
        <c:axId val="53984640"/>
        <c:scaling>
          <c:orientation val="minMax"/>
        </c:scaling>
        <c:axPos val="l"/>
        <c:majorGridlines/>
        <c:numFmt formatCode="0.00" sourceLinked="1"/>
        <c:majorTickMark val="none"/>
        <c:tickLblPos val="nextTo"/>
        <c:spPr>
          <a:ln w="9525">
            <a:noFill/>
          </a:ln>
        </c:spPr>
        <c:crossAx val="53983104"/>
        <c:crosses val="autoZero"/>
        <c:crossBetween val="between"/>
      </c:valAx>
    </c:plotArea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 sz="1800" b="1" i="0" baseline="0"/>
              <a:t>Средние первичные баллы по ОУ</a:t>
            </a:r>
            <a:endParaRPr lang="ru-RU"/>
          </a:p>
        </c:rich>
      </c:tx>
      <c:layout/>
    </c:title>
    <c:plotArea>
      <c:layout>
        <c:manualLayout>
          <c:layoutTarget val="inner"/>
          <c:xMode val="edge"/>
          <c:yMode val="edge"/>
          <c:x val="7.1291331302033842E-2"/>
          <c:y val="0.22489196230544983"/>
          <c:w val="0.9083665512684701"/>
          <c:h val="0.56419521360567937"/>
        </c:manualLayout>
      </c:layout>
      <c:barChart>
        <c:barDir val="col"/>
        <c:grouping val="clustered"/>
        <c:ser>
          <c:idx val="0"/>
          <c:order val="0"/>
          <c:tx>
            <c:strRef>
              <c:f>'математика 11'!$B$8:$B$29</c:f>
              <c:strCache>
                <c:ptCount val="1"/>
                <c:pt idx="0">
                  <c:v>1 4 5 7 9 10 15 16 17 19 20 21 22 25 30 31 34 35 38 40 60 ВСОШ 1</c:v>
                </c:pt>
              </c:strCache>
            </c:strRef>
          </c:tx>
          <c:cat>
            <c:strRef>
              <c:f>'математика 11'!$B$8:$B$29</c:f>
              <c:strCache>
                <c:ptCount val="22"/>
                <c:pt idx="0">
                  <c:v>1</c:v>
                </c:pt>
                <c:pt idx="1">
                  <c:v>4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10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25</c:v>
                </c:pt>
                <c:pt idx="14">
                  <c:v>30</c:v>
                </c:pt>
                <c:pt idx="15">
                  <c:v>31</c:v>
                </c:pt>
                <c:pt idx="16">
                  <c:v>34</c:v>
                </c:pt>
                <c:pt idx="17">
                  <c:v>35</c:v>
                </c:pt>
                <c:pt idx="18">
                  <c:v>38</c:v>
                </c:pt>
                <c:pt idx="19">
                  <c:v>40</c:v>
                </c:pt>
                <c:pt idx="20">
                  <c:v>60</c:v>
                </c:pt>
                <c:pt idx="21">
                  <c:v>ВСОШ 1</c:v>
                </c:pt>
              </c:strCache>
            </c:strRef>
          </c:cat>
          <c:val>
            <c:numRef>
              <c:f>'математика 11'!$D$8:$D$29</c:f>
              <c:numCache>
                <c:formatCode>0.00</c:formatCode>
                <c:ptCount val="22"/>
                <c:pt idx="0">
                  <c:v>6.0789473684210522</c:v>
                </c:pt>
                <c:pt idx="1">
                  <c:v>7.375</c:v>
                </c:pt>
                <c:pt idx="2">
                  <c:v>4.0625</c:v>
                </c:pt>
                <c:pt idx="3">
                  <c:v>4.7647058823529411</c:v>
                </c:pt>
                <c:pt idx="4">
                  <c:v>4.541666666666667</c:v>
                </c:pt>
                <c:pt idx="5">
                  <c:v>8.8510638297872344</c:v>
                </c:pt>
                <c:pt idx="6">
                  <c:v>7.1707317073170733</c:v>
                </c:pt>
                <c:pt idx="7">
                  <c:v>5.4516129032258061</c:v>
                </c:pt>
                <c:pt idx="8">
                  <c:v>5.4857142857142858</c:v>
                </c:pt>
                <c:pt idx="9">
                  <c:v>5.615384615384615</c:v>
                </c:pt>
                <c:pt idx="10">
                  <c:v>6.9565217391304346</c:v>
                </c:pt>
                <c:pt idx="11">
                  <c:v>7.76</c:v>
                </c:pt>
                <c:pt idx="12">
                  <c:v>10.038461538461538</c:v>
                </c:pt>
                <c:pt idx="13">
                  <c:v>5.708333333333333</c:v>
                </c:pt>
                <c:pt idx="14">
                  <c:v>6.1304347826086953</c:v>
                </c:pt>
                <c:pt idx="15">
                  <c:v>7.05</c:v>
                </c:pt>
                <c:pt idx="16">
                  <c:v>7.068965517241379</c:v>
                </c:pt>
                <c:pt idx="17">
                  <c:v>5.916666666666667</c:v>
                </c:pt>
                <c:pt idx="18">
                  <c:v>4.3125</c:v>
                </c:pt>
                <c:pt idx="19">
                  <c:v>7</c:v>
                </c:pt>
                <c:pt idx="20">
                  <c:v>4.5217391304347823</c:v>
                </c:pt>
                <c:pt idx="21">
                  <c:v>2.2222222222222223</c:v>
                </c:pt>
              </c:numCache>
            </c:numRef>
          </c:val>
        </c:ser>
        <c:dLbls/>
        <c:gapWidth val="75"/>
        <c:overlap val="-25"/>
        <c:axId val="67314048"/>
        <c:axId val="67315584"/>
      </c:barChart>
      <c:catAx>
        <c:axId val="6731404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2700000" vert="horz"/>
          <a:lstStyle/>
          <a:p>
            <a:pPr>
              <a:defRPr/>
            </a:pPr>
            <a:endParaRPr lang="ru-RU"/>
          </a:p>
        </c:txPr>
        <c:crossAx val="67315584"/>
        <c:crosses val="autoZero"/>
        <c:auto val="1"/>
        <c:lblAlgn val="ctr"/>
        <c:lblOffset val="100"/>
      </c:catAx>
      <c:valAx>
        <c:axId val="67315584"/>
        <c:scaling>
          <c:orientation val="minMax"/>
        </c:scaling>
        <c:axPos val="l"/>
        <c:majorGridlines/>
        <c:numFmt formatCode="0.00" sourceLinked="1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67314048"/>
        <c:crosses val="autoZero"/>
        <c:crossBetween val="between"/>
      </c:valAx>
    </c:plotArea>
    <c:plotVisOnly val="1"/>
    <c:dispBlanksAs val="gap"/>
  </c:chart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 sz="1800" b="1" i="0" baseline="0"/>
              <a:t>Средние первичные баллы по ОУ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'физика 11'!$B$8:$B$29</c:f>
              <c:strCache>
                <c:ptCount val="1"/>
                <c:pt idx="0">
                  <c:v>1 4 5 7 9 10 15 16 17 19 20 21 22 25 30 31 34 35 38 40 60 ВСОШ 1</c:v>
                </c:pt>
              </c:strCache>
            </c:strRef>
          </c:tx>
          <c:cat>
            <c:strRef>
              <c:f>'физика 11'!$B$8:$B$29</c:f>
              <c:strCache>
                <c:ptCount val="22"/>
                <c:pt idx="0">
                  <c:v>1</c:v>
                </c:pt>
                <c:pt idx="1">
                  <c:v>4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10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25</c:v>
                </c:pt>
                <c:pt idx="14">
                  <c:v>30</c:v>
                </c:pt>
                <c:pt idx="15">
                  <c:v>31</c:v>
                </c:pt>
                <c:pt idx="16">
                  <c:v>34</c:v>
                </c:pt>
                <c:pt idx="17">
                  <c:v>35</c:v>
                </c:pt>
                <c:pt idx="18">
                  <c:v>38</c:v>
                </c:pt>
                <c:pt idx="19">
                  <c:v>40</c:v>
                </c:pt>
                <c:pt idx="20">
                  <c:v>60</c:v>
                </c:pt>
                <c:pt idx="21">
                  <c:v>ВСОШ 1</c:v>
                </c:pt>
              </c:strCache>
            </c:strRef>
          </c:cat>
          <c:val>
            <c:numRef>
              <c:f>'физика 11'!$D$8:$D$29</c:f>
              <c:numCache>
                <c:formatCode>0.00</c:formatCode>
                <c:ptCount val="22"/>
                <c:pt idx="0">
                  <c:v>12.076923076923077</c:v>
                </c:pt>
                <c:pt idx="1">
                  <c:v>13.090909090909092</c:v>
                </c:pt>
                <c:pt idx="2">
                  <c:v>8.2307692307692299</c:v>
                </c:pt>
                <c:pt idx="3">
                  <c:v>13.266666666666667</c:v>
                </c:pt>
                <c:pt idx="4">
                  <c:v>11.181818181818182</c:v>
                </c:pt>
                <c:pt idx="5">
                  <c:v>17.441860465116278</c:v>
                </c:pt>
                <c:pt idx="6">
                  <c:v>13.5</c:v>
                </c:pt>
                <c:pt idx="7">
                  <c:v>10.083333333333334</c:v>
                </c:pt>
                <c:pt idx="8">
                  <c:v>9.8387096774193541</c:v>
                </c:pt>
                <c:pt idx="9">
                  <c:v>11.478260869565217</c:v>
                </c:pt>
                <c:pt idx="10">
                  <c:v>16.59090909090909</c:v>
                </c:pt>
                <c:pt idx="11">
                  <c:v>10.782608695652174</c:v>
                </c:pt>
                <c:pt idx="12">
                  <c:v>15.380952380952381</c:v>
                </c:pt>
                <c:pt idx="13">
                  <c:v>11.173913043478262</c:v>
                </c:pt>
                <c:pt idx="14">
                  <c:v>13.263157894736842</c:v>
                </c:pt>
                <c:pt idx="15">
                  <c:v>11.25</c:v>
                </c:pt>
                <c:pt idx="16">
                  <c:v>15.68</c:v>
                </c:pt>
                <c:pt idx="17">
                  <c:v>9.9166666666666661</c:v>
                </c:pt>
                <c:pt idx="18">
                  <c:v>9.3125</c:v>
                </c:pt>
                <c:pt idx="19">
                  <c:v>11.914893617021276</c:v>
                </c:pt>
                <c:pt idx="20">
                  <c:v>10.409090909090908</c:v>
                </c:pt>
                <c:pt idx="21">
                  <c:v>5.8181818181818183</c:v>
                </c:pt>
              </c:numCache>
            </c:numRef>
          </c:val>
        </c:ser>
        <c:dLbls/>
        <c:gapWidth val="75"/>
        <c:overlap val="-25"/>
        <c:axId val="67248128"/>
        <c:axId val="67249664"/>
      </c:barChart>
      <c:catAx>
        <c:axId val="67248128"/>
        <c:scaling>
          <c:orientation val="minMax"/>
        </c:scaling>
        <c:axPos val="b"/>
        <c:numFmt formatCode="General" sourceLinked="1"/>
        <c:majorTickMark val="none"/>
        <c:tickLblPos val="nextTo"/>
        <c:crossAx val="67249664"/>
        <c:crosses val="autoZero"/>
        <c:auto val="1"/>
        <c:lblAlgn val="ctr"/>
        <c:lblOffset val="100"/>
      </c:catAx>
      <c:valAx>
        <c:axId val="67249664"/>
        <c:scaling>
          <c:orientation val="minMax"/>
        </c:scaling>
        <c:axPos val="l"/>
        <c:majorGridlines/>
        <c:numFmt formatCode="0.00" sourceLinked="1"/>
        <c:majorTickMark val="none"/>
        <c:tickLblPos val="nextTo"/>
        <c:spPr>
          <a:ln w="9525">
            <a:noFill/>
          </a:ln>
        </c:spPr>
        <c:crossAx val="67248128"/>
        <c:crosses val="autoZero"/>
        <c:crossBetween val="between"/>
      </c:valAx>
    </c:plotArea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31</xdr:row>
      <xdr:rowOff>57149</xdr:rowOff>
    </xdr:from>
    <xdr:to>
      <xdr:col>13</xdr:col>
      <xdr:colOff>314325</xdr:colOff>
      <xdr:row>43</xdr:row>
      <xdr:rowOff>171450</xdr:rowOff>
    </xdr:to>
    <xdr:graphicFrame macro="">
      <xdr:nvGraphicFramePr>
        <xdr:cNvPr id="2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31</xdr:row>
      <xdr:rowOff>152400</xdr:rowOff>
    </xdr:from>
    <xdr:to>
      <xdr:col>13</xdr:col>
      <xdr:colOff>304800</xdr:colOff>
      <xdr:row>45</xdr:row>
      <xdr:rowOff>47625</xdr:rowOff>
    </xdr:to>
    <xdr:graphicFrame macro="">
      <xdr:nvGraphicFramePr>
        <xdr:cNvPr id="2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31</xdr:row>
      <xdr:rowOff>66675</xdr:rowOff>
    </xdr:from>
    <xdr:to>
      <xdr:col>13</xdr:col>
      <xdr:colOff>257175</xdr:colOff>
      <xdr:row>45</xdr:row>
      <xdr:rowOff>38100</xdr:rowOff>
    </xdr:to>
    <xdr:graphicFrame macro="">
      <xdr:nvGraphicFramePr>
        <xdr:cNvPr id="2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workbookViewId="0">
      <selection activeCell="K19" sqref="K19"/>
    </sheetView>
  </sheetViews>
  <sheetFormatPr defaultRowHeight="15"/>
  <cols>
    <col min="1" max="1" width="7" style="9" bestFit="1" customWidth="1"/>
    <col min="2" max="2" width="7.42578125" style="9" bestFit="1" customWidth="1"/>
    <col min="3" max="3" width="9.5703125" style="9" customWidth="1"/>
    <col min="4" max="4" width="10.140625" bestFit="1" customWidth="1"/>
    <col min="5" max="5" width="6.5703125" bestFit="1" customWidth="1"/>
    <col min="6" max="6" width="6.5703125" customWidth="1"/>
    <col min="7" max="7" width="10.85546875" customWidth="1"/>
    <col min="8" max="8" width="9.42578125" style="9" customWidth="1"/>
    <col min="9" max="9" width="10.140625" bestFit="1" customWidth="1"/>
    <col min="10" max="10" width="6.5703125" bestFit="1" customWidth="1"/>
    <col min="11" max="11" width="6.5703125" customWidth="1"/>
    <col min="12" max="12" width="11" customWidth="1"/>
    <col min="13" max="13" width="10.140625" customWidth="1"/>
    <col min="14" max="14" width="10.5703125" style="9" customWidth="1"/>
  </cols>
  <sheetData>
    <row r="1" spans="1:14">
      <c r="A1" s="14" t="s">
        <v>19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>
      <c r="A4" s="37"/>
      <c r="B4" s="37"/>
      <c r="C4" s="37"/>
      <c r="D4" s="38"/>
      <c r="E4" s="38"/>
      <c r="F4" s="38"/>
      <c r="G4" s="38"/>
      <c r="H4" s="37"/>
      <c r="I4" s="38"/>
      <c r="J4" s="38"/>
      <c r="K4" s="38"/>
      <c r="L4" s="38"/>
      <c r="M4" s="38"/>
      <c r="N4" s="37"/>
    </row>
    <row r="5" spans="1:14" s="1" customFormat="1" ht="21" customHeight="1">
      <c r="A5" s="12" t="s">
        <v>2</v>
      </c>
      <c r="B5" s="12" t="s">
        <v>3</v>
      </c>
      <c r="C5" s="24" t="s">
        <v>18</v>
      </c>
      <c r="D5" s="43" t="s">
        <v>7</v>
      </c>
      <c r="E5" s="27"/>
      <c r="F5" s="27"/>
      <c r="G5" s="13" t="s">
        <v>24</v>
      </c>
      <c r="H5" s="12" t="s">
        <v>4</v>
      </c>
      <c r="I5" s="12"/>
      <c r="J5" s="12"/>
      <c r="K5" s="12"/>
      <c r="L5" s="12"/>
      <c r="M5" s="13" t="s">
        <v>5</v>
      </c>
      <c r="N5" s="13" t="s">
        <v>6</v>
      </c>
    </row>
    <row r="6" spans="1:14" ht="26.25" customHeight="1">
      <c r="A6" s="12"/>
      <c r="B6" s="12"/>
      <c r="C6" s="25"/>
      <c r="D6" s="44"/>
      <c r="E6" s="28"/>
      <c r="F6" s="28"/>
      <c r="G6" s="13"/>
      <c r="H6" s="13" t="s">
        <v>18</v>
      </c>
      <c r="I6" s="12" t="s">
        <v>7</v>
      </c>
      <c r="J6" s="12"/>
      <c r="K6" s="12"/>
      <c r="L6" s="54" t="s">
        <v>24</v>
      </c>
      <c r="M6" s="13"/>
      <c r="N6" s="13"/>
    </row>
    <row r="7" spans="1:14" ht="26.25" customHeight="1">
      <c r="A7" s="12"/>
      <c r="B7" s="12"/>
      <c r="C7" s="26"/>
      <c r="D7" s="2" t="s">
        <v>8</v>
      </c>
      <c r="E7" s="2" t="s">
        <v>9</v>
      </c>
      <c r="F7" s="22" t="s">
        <v>10</v>
      </c>
      <c r="G7" s="13"/>
      <c r="H7" s="13"/>
      <c r="I7" s="2" t="s">
        <v>8</v>
      </c>
      <c r="J7" s="2" t="s">
        <v>9</v>
      </c>
      <c r="K7" s="2" t="s">
        <v>10</v>
      </c>
      <c r="L7" s="56"/>
      <c r="M7" s="13"/>
      <c r="N7" s="13"/>
    </row>
    <row r="8" spans="1:14">
      <c r="A8" s="29">
        <v>450121</v>
      </c>
      <c r="B8" s="30">
        <v>1</v>
      </c>
      <c r="C8" s="29">
        <v>39</v>
      </c>
      <c r="D8" s="31">
        <v>37.282051282051285</v>
      </c>
      <c r="E8" s="31">
        <v>20.871794871794872</v>
      </c>
      <c r="F8" s="31">
        <v>16.410256410256409</v>
      </c>
      <c r="G8" s="31">
        <v>66.564102564102569</v>
      </c>
      <c r="H8" s="29">
        <v>0</v>
      </c>
      <c r="I8" s="31">
        <v>0</v>
      </c>
      <c r="J8" s="31">
        <v>0</v>
      </c>
      <c r="K8" s="31">
        <v>0</v>
      </c>
      <c r="L8" s="31">
        <v>0</v>
      </c>
      <c r="M8" s="31">
        <f>H8/C8*100</f>
        <v>0</v>
      </c>
      <c r="N8" s="32">
        <v>8</v>
      </c>
    </row>
    <row r="9" spans="1:14">
      <c r="A9" s="29">
        <v>450103</v>
      </c>
      <c r="B9" s="30">
        <v>4</v>
      </c>
      <c r="C9" s="29">
        <v>24</v>
      </c>
      <c r="D9" s="31">
        <v>36.541666666666664</v>
      </c>
      <c r="E9" s="31">
        <v>21.125</v>
      </c>
      <c r="F9" s="31">
        <v>15.416666666666666</v>
      </c>
      <c r="G9" s="31">
        <v>65.25</v>
      </c>
      <c r="H9" s="29">
        <v>0</v>
      </c>
      <c r="I9" s="31">
        <v>0</v>
      </c>
      <c r="J9" s="31">
        <v>0</v>
      </c>
      <c r="K9" s="31">
        <v>0</v>
      </c>
      <c r="L9" s="31">
        <v>0</v>
      </c>
      <c r="M9" s="31">
        <f>H9/C9*100</f>
        <v>0</v>
      </c>
      <c r="N9" s="32">
        <v>11</v>
      </c>
    </row>
    <row r="10" spans="1:14">
      <c r="A10" s="29">
        <v>450104</v>
      </c>
      <c r="B10" s="30">
        <v>5</v>
      </c>
      <c r="C10" s="29">
        <v>16</v>
      </c>
      <c r="D10" s="31">
        <v>33.4375</v>
      </c>
      <c r="E10" s="31">
        <v>18.6875</v>
      </c>
      <c r="F10" s="31">
        <v>14.75</v>
      </c>
      <c r="G10" s="31">
        <v>59.75</v>
      </c>
      <c r="H10" s="29">
        <v>0</v>
      </c>
      <c r="I10" s="31">
        <v>0</v>
      </c>
      <c r="J10" s="31">
        <v>0</v>
      </c>
      <c r="K10" s="31">
        <v>0</v>
      </c>
      <c r="L10" s="31">
        <v>0</v>
      </c>
      <c r="M10" s="31">
        <f>H10/C10*100</f>
        <v>0</v>
      </c>
      <c r="N10" s="32">
        <v>17</v>
      </c>
    </row>
    <row r="11" spans="1:14">
      <c r="A11" s="29">
        <v>450105</v>
      </c>
      <c r="B11" s="30">
        <v>7</v>
      </c>
      <c r="C11" s="29">
        <v>18</v>
      </c>
      <c r="D11" s="31">
        <v>32.055555555555557</v>
      </c>
      <c r="E11" s="31">
        <v>17.944444444444443</v>
      </c>
      <c r="F11" s="31">
        <v>14.111111111111111</v>
      </c>
      <c r="G11" s="31">
        <v>57.222222222222221</v>
      </c>
      <c r="H11" s="29">
        <v>1</v>
      </c>
      <c r="I11" s="31">
        <v>9</v>
      </c>
      <c r="J11" s="31">
        <v>9</v>
      </c>
      <c r="K11" s="31">
        <v>0</v>
      </c>
      <c r="L11" s="31">
        <v>16</v>
      </c>
      <c r="M11" s="31">
        <f>H11/C11*100</f>
        <v>5.5555555555555554</v>
      </c>
      <c r="N11" s="32">
        <v>19</v>
      </c>
    </row>
    <row r="12" spans="1:14">
      <c r="A12" s="29">
        <v>450128</v>
      </c>
      <c r="B12" s="30">
        <v>9</v>
      </c>
      <c r="C12" s="29">
        <v>24</v>
      </c>
      <c r="D12" s="31">
        <v>34.791666666666664</v>
      </c>
      <c r="E12" s="31">
        <v>20.208333333333332</v>
      </c>
      <c r="F12" s="31">
        <v>14.583333333333334</v>
      </c>
      <c r="G12" s="31">
        <v>62.041666666666664</v>
      </c>
      <c r="H12" s="29">
        <v>0</v>
      </c>
      <c r="I12" s="31">
        <v>0</v>
      </c>
      <c r="J12" s="31">
        <v>0</v>
      </c>
      <c r="K12" s="31">
        <v>0</v>
      </c>
      <c r="L12" s="31">
        <v>0</v>
      </c>
      <c r="M12" s="31">
        <f>H12/C12*100</f>
        <v>0</v>
      </c>
      <c r="N12" s="32">
        <v>14</v>
      </c>
    </row>
    <row r="13" spans="1:14">
      <c r="A13" s="29">
        <v>450127</v>
      </c>
      <c r="B13" s="30">
        <v>10</v>
      </c>
      <c r="C13" s="29">
        <v>47</v>
      </c>
      <c r="D13" s="31">
        <v>39.212765957446805</v>
      </c>
      <c r="E13" s="31">
        <v>22.276595744680851</v>
      </c>
      <c r="F13" s="31">
        <v>16.936170212765958</v>
      </c>
      <c r="G13" s="31">
        <v>70.021276595744681</v>
      </c>
      <c r="H13" s="29">
        <v>0</v>
      </c>
      <c r="I13" s="31">
        <v>0</v>
      </c>
      <c r="J13" s="31">
        <v>0</v>
      </c>
      <c r="K13" s="31">
        <v>0</v>
      </c>
      <c r="L13" s="31">
        <v>0</v>
      </c>
      <c r="M13" s="31">
        <f>H13/C13*100</f>
        <v>0</v>
      </c>
      <c r="N13" s="32">
        <v>7</v>
      </c>
    </row>
    <row r="14" spans="1:14">
      <c r="A14" s="29">
        <v>450107</v>
      </c>
      <c r="B14" s="30">
        <v>15</v>
      </c>
      <c r="C14" s="29">
        <v>41</v>
      </c>
      <c r="D14" s="31">
        <v>42.146341463414636</v>
      </c>
      <c r="E14" s="31">
        <v>23.878048780487806</v>
      </c>
      <c r="F14" s="31">
        <v>18.26829268292683</v>
      </c>
      <c r="G14" s="31">
        <v>75.268292682926827</v>
      </c>
      <c r="H14" s="29">
        <v>0</v>
      </c>
      <c r="I14" s="31">
        <v>0</v>
      </c>
      <c r="J14" s="31">
        <v>0</v>
      </c>
      <c r="K14" s="31">
        <v>0</v>
      </c>
      <c r="L14" s="31">
        <v>0</v>
      </c>
      <c r="M14" s="31">
        <f>H14/C14*100</f>
        <v>0</v>
      </c>
      <c r="N14" s="33">
        <v>2</v>
      </c>
    </row>
    <row r="15" spans="1:14">
      <c r="A15" s="29">
        <v>450108</v>
      </c>
      <c r="B15" s="30">
        <v>16</v>
      </c>
      <c r="C15" s="29">
        <v>31</v>
      </c>
      <c r="D15" s="31">
        <v>34.612903225806448</v>
      </c>
      <c r="E15" s="31">
        <v>19.35483870967742</v>
      </c>
      <c r="F15" s="31">
        <v>15.258064516129032</v>
      </c>
      <c r="G15" s="31">
        <v>61.741935483870968</v>
      </c>
      <c r="H15" s="29">
        <v>1</v>
      </c>
      <c r="I15" s="31">
        <v>13</v>
      </c>
      <c r="J15" s="31">
        <v>13</v>
      </c>
      <c r="K15" s="31">
        <v>0</v>
      </c>
      <c r="L15" s="31">
        <v>23</v>
      </c>
      <c r="M15" s="31">
        <f>H15/C15*100</f>
        <v>3.225806451612903</v>
      </c>
      <c r="N15" s="32">
        <v>15</v>
      </c>
    </row>
    <row r="16" spans="1:14">
      <c r="A16" s="29">
        <v>450122</v>
      </c>
      <c r="B16" s="30">
        <v>17</v>
      </c>
      <c r="C16" s="29">
        <v>35</v>
      </c>
      <c r="D16" s="31">
        <v>34.457142857142856</v>
      </c>
      <c r="E16" s="31">
        <v>20.37142857142857</v>
      </c>
      <c r="F16" s="31">
        <v>14.085714285714285</v>
      </c>
      <c r="G16" s="31">
        <v>61.6</v>
      </c>
      <c r="H16" s="29">
        <v>2</v>
      </c>
      <c r="I16" s="31">
        <v>14</v>
      </c>
      <c r="J16" s="31">
        <v>11</v>
      </c>
      <c r="K16" s="31">
        <v>3</v>
      </c>
      <c r="L16" s="31">
        <v>25</v>
      </c>
      <c r="M16" s="31">
        <f>H16/C16*100</f>
        <v>5.7142857142857144</v>
      </c>
      <c r="N16" s="32">
        <v>16</v>
      </c>
    </row>
    <row r="17" spans="1:14">
      <c r="A17" s="29">
        <v>450109</v>
      </c>
      <c r="B17" s="30">
        <v>19</v>
      </c>
      <c r="C17" s="29">
        <v>26</v>
      </c>
      <c r="D17" s="31">
        <v>37.230769230769234</v>
      </c>
      <c r="E17" s="31">
        <v>21.884615384615383</v>
      </c>
      <c r="F17" s="31">
        <v>15.346153846153847</v>
      </c>
      <c r="G17" s="31">
        <v>66.461538461538467</v>
      </c>
      <c r="H17" s="29">
        <v>0</v>
      </c>
      <c r="I17" s="31">
        <v>0</v>
      </c>
      <c r="J17" s="31">
        <v>0</v>
      </c>
      <c r="K17" s="31">
        <v>0</v>
      </c>
      <c r="L17" s="31">
        <v>0</v>
      </c>
      <c r="M17" s="31">
        <f>H17/C17*100</f>
        <v>0</v>
      </c>
      <c r="N17" s="32">
        <v>9</v>
      </c>
    </row>
    <row r="18" spans="1:14">
      <c r="A18" s="29">
        <v>450110</v>
      </c>
      <c r="B18" s="30">
        <v>20</v>
      </c>
      <c r="C18" s="29">
        <v>24</v>
      </c>
      <c r="D18" s="31">
        <v>41.541666666666664</v>
      </c>
      <c r="E18" s="31">
        <v>23.958333333333332</v>
      </c>
      <c r="F18" s="31">
        <v>17.583333333333332</v>
      </c>
      <c r="G18" s="31">
        <v>74.208333333333329</v>
      </c>
      <c r="H18" s="29">
        <v>0</v>
      </c>
      <c r="I18" s="31">
        <v>0</v>
      </c>
      <c r="J18" s="31">
        <v>0</v>
      </c>
      <c r="K18" s="31">
        <v>0</v>
      </c>
      <c r="L18" s="31">
        <v>0</v>
      </c>
      <c r="M18" s="31">
        <f>H18/C18*100</f>
        <v>0</v>
      </c>
      <c r="N18" s="32">
        <v>5</v>
      </c>
    </row>
    <row r="19" spans="1:14">
      <c r="A19" s="29">
        <v>450111</v>
      </c>
      <c r="B19" s="30">
        <v>21</v>
      </c>
      <c r="C19" s="29">
        <v>25</v>
      </c>
      <c r="D19" s="31">
        <v>36.96</v>
      </c>
      <c r="E19" s="31">
        <v>22.44</v>
      </c>
      <c r="F19" s="31">
        <v>14.52</v>
      </c>
      <c r="G19" s="31">
        <v>66</v>
      </c>
      <c r="H19" s="29">
        <v>1</v>
      </c>
      <c r="I19" s="31">
        <v>12</v>
      </c>
      <c r="J19" s="31">
        <v>12</v>
      </c>
      <c r="K19" s="31">
        <v>0</v>
      </c>
      <c r="L19" s="31">
        <v>21</v>
      </c>
      <c r="M19" s="31">
        <f>H19/C19*100</f>
        <v>4</v>
      </c>
      <c r="N19" s="32">
        <v>10</v>
      </c>
    </row>
    <row r="20" spans="1:14">
      <c r="A20" s="29">
        <v>450123</v>
      </c>
      <c r="B20" s="30">
        <v>22</v>
      </c>
      <c r="C20" s="29">
        <v>26</v>
      </c>
      <c r="D20" s="31">
        <v>41.653846153846153</v>
      </c>
      <c r="E20" s="31">
        <v>23.153846153846153</v>
      </c>
      <c r="F20" s="31">
        <v>18.5</v>
      </c>
      <c r="G20" s="31">
        <v>74.384615384615387</v>
      </c>
      <c r="H20" s="29">
        <v>0</v>
      </c>
      <c r="I20" s="31">
        <v>0</v>
      </c>
      <c r="J20" s="31">
        <v>0</v>
      </c>
      <c r="K20" s="31">
        <v>0</v>
      </c>
      <c r="L20" s="31">
        <v>0</v>
      </c>
      <c r="M20" s="31">
        <f>H20/C20*100</f>
        <v>0</v>
      </c>
      <c r="N20" s="32">
        <v>4</v>
      </c>
    </row>
    <row r="21" spans="1:14">
      <c r="A21" s="29">
        <v>450124</v>
      </c>
      <c r="B21" s="30">
        <v>25</v>
      </c>
      <c r="C21" s="29">
        <v>24</v>
      </c>
      <c r="D21" s="31">
        <v>33.416666666666664</v>
      </c>
      <c r="E21" s="31">
        <v>19.125</v>
      </c>
      <c r="F21" s="31">
        <v>14.291666666666666</v>
      </c>
      <c r="G21" s="31">
        <v>59.625</v>
      </c>
      <c r="H21" s="29">
        <v>0</v>
      </c>
      <c r="I21" s="31">
        <v>0</v>
      </c>
      <c r="J21" s="31">
        <v>0</v>
      </c>
      <c r="K21" s="31">
        <v>0</v>
      </c>
      <c r="L21" s="31">
        <v>0</v>
      </c>
      <c r="M21" s="31">
        <f>H21/C21*100</f>
        <v>0</v>
      </c>
      <c r="N21" s="32">
        <v>18</v>
      </c>
    </row>
    <row r="22" spans="1:14">
      <c r="A22" s="29">
        <v>450112</v>
      </c>
      <c r="B22" s="30">
        <v>30</v>
      </c>
      <c r="C22" s="29">
        <v>23</v>
      </c>
      <c r="D22" s="31">
        <v>39.521739130434781</v>
      </c>
      <c r="E22" s="31">
        <v>22.347826086956523</v>
      </c>
      <c r="F22" s="31">
        <v>17.173913043478262</v>
      </c>
      <c r="G22" s="31">
        <v>70.521739130434781</v>
      </c>
      <c r="H22" s="29">
        <v>0</v>
      </c>
      <c r="I22" s="31">
        <v>0</v>
      </c>
      <c r="J22" s="31">
        <v>0</v>
      </c>
      <c r="K22" s="31">
        <v>0</v>
      </c>
      <c r="L22" s="31">
        <v>0</v>
      </c>
      <c r="M22" s="31">
        <f>H22/C22*100</f>
        <v>0</v>
      </c>
      <c r="N22" s="34">
        <v>6</v>
      </c>
    </row>
    <row r="23" spans="1:14">
      <c r="A23" s="29">
        <v>450113</v>
      </c>
      <c r="B23" s="30">
        <v>31</v>
      </c>
      <c r="C23" s="29">
        <v>20</v>
      </c>
      <c r="D23" s="31">
        <v>43.85</v>
      </c>
      <c r="E23" s="31">
        <v>25.2</v>
      </c>
      <c r="F23" s="31">
        <v>18.649999999999999</v>
      </c>
      <c r="G23" s="31">
        <v>78.3</v>
      </c>
      <c r="H23" s="29">
        <v>0</v>
      </c>
      <c r="I23" s="31">
        <v>0</v>
      </c>
      <c r="J23" s="31">
        <v>0</v>
      </c>
      <c r="K23" s="31">
        <v>0</v>
      </c>
      <c r="L23" s="31">
        <v>0</v>
      </c>
      <c r="M23" s="31">
        <f>H23/C23*100</f>
        <v>0</v>
      </c>
      <c r="N23" s="33">
        <v>1</v>
      </c>
    </row>
    <row r="24" spans="1:14">
      <c r="A24" s="29">
        <v>450115</v>
      </c>
      <c r="B24" s="30">
        <v>34</v>
      </c>
      <c r="C24" s="29">
        <v>29</v>
      </c>
      <c r="D24" s="31">
        <v>41.724137931034484</v>
      </c>
      <c r="E24" s="31">
        <v>24.068965517241381</v>
      </c>
      <c r="F24" s="31">
        <v>17.655172413793103</v>
      </c>
      <c r="G24" s="31">
        <v>74.482758620689651</v>
      </c>
      <c r="H24" s="29">
        <v>0</v>
      </c>
      <c r="I24" s="31">
        <v>0</v>
      </c>
      <c r="J24" s="31">
        <v>0</v>
      </c>
      <c r="K24" s="31">
        <v>0</v>
      </c>
      <c r="L24" s="31">
        <v>0</v>
      </c>
      <c r="M24" s="31">
        <f>H24/C24*100</f>
        <v>0</v>
      </c>
      <c r="N24" s="33">
        <v>3</v>
      </c>
    </row>
    <row r="25" spans="1:14">
      <c r="A25" s="29">
        <v>450116</v>
      </c>
      <c r="B25" s="30">
        <v>35</v>
      </c>
      <c r="C25" s="29">
        <v>24</v>
      </c>
      <c r="D25" s="31">
        <v>35.041666666666664</v>
      </c>
      <c r="E25" s="31">
        <v>19.208333333333332</v>
      </c>
      <c r="F25" s="31">
        <v>15.833333333333334</v>
      </c>
      <c r="G25" s="31">
        <v>62.583333333333336</v>
      </c>
      <c r="H25" s="29">
        <v>0</v>
      </c>
      <c r="I25" s="31">
        <v>0</v>
      </c>
      <c r="J25" s="31">
        <v>0</v>
      </c>
      <c r="K25" s="31">
        <v>0</v>
      </c>
      <c r="L25" s="31">
        <v>0</v>
      </c>
      <c r="M25" s="31">
        <f>H25/C25*100</f>
        <v>0</v>
      </c>
      <c r="N25" s="32">
        <v>12</v>
      </c>
    </row>
    <row r="26" spans="1:14">
      <c r="A26" s="29">
        <v>450117</v>
      </c>
      <c r="B26" s="30">
        <v>38</v>
      </c>
      <c r="C26" s="29">
        <v>16</v>
      </c>
      <c r="D26" s="31">
        <v>29.5</v>
      </c>
      <c r="E26" s="31">
        <v>17.5</v>
      </c>
      <c r="F26" s="31">
        <v>12</v>
      </c>
      <c r="G26" s="31">
        <v>52.625</v>
      </c>
      <c r="H26" s="29">
        <v>2</v>
      </c>
      <c r="I26" s="31">
        <v>12</v>
      </c>
      <c r="J26" s="31">
        <v>9.5</v>
      </c>
      <c r="K26" s="31">
        <v>2.5</v>
      </c>
      <c r="L26" s="31">
        <v>21</v>
      </c>
      <c r="M26" s="31">
        <f>H26/C26*100</f>
        <v>12.5</v>
      </c>
      <c r="N26" s="35">
        <v>20</v>
      </c>
    </row>
    <row r="27" spans="1:14">
      <c r="A27" s="29">
        <v>450119</v>
      </c>
      <c r="B27" s="30">
        <v>40</v>
      </c>
      <c r="C27" s="29">
        <v>51</v>
      </c>
      <c r="D27" s="31">
        <v>35.03921568627451</v>
      </c>
      <c r="E27" s="31">
        <v>20.411764705882351</v>
      </c>
      <c r="F27" s="31">
        <v>14.627450980392156</v>
      </c>
      <c r="G27" s="31">
        <v>62.549019607843135</v>
      </c>
      <c r="H27" s="29">
        <v>1</v>
      </c>
      <c r="I27" s="31">
        <v>13</v>
      </c>
      <c r="J27" s="31">
        <v>13</v>
      </c>
      <c r="K27" s="31">
        <v>0</v>
      </c>
      <c r="L27" s="31">
        <v>23</v>
      </c>
      <c r="M27" s="31">
        <f>H27/C27*100</f>
        <v>1.9607843137254901</v>
      </c>
      <c r="N27" s="32">
        <v>13</v>
      </c>
    </row>
    <row r="28" spans="1:14">
      <c r="A28" s="29">
        <v>450120</v>
      </c>
      <c r="B28" s="30">
        <v>60</v>
      </c>
      <c r="C28" s="29">
        <v>23</v>
      </c>
      <c r="D28" s="31">
        <v>28.086956521739129</v>
      </c>
      <c r="E28" s="31">
        <v>16.130434782608695</v>
      </c>
      <c r="F28" s="31">
        <v>11.956521739130435</v>
      </c>
      <c r="G28" s="31">
        <v>50.086956521739133</v>
      </c>
      <c r="H28" s="29">
        <v>2</v>
      </c>
      <c r="I28" s="31">
        <v>6.5</v>
      </c>
      <c r="J28" s="31">
        <v>6.5</v>
      </c>
      <c r="K28" s="31">
        <v>0</v>
      </c>
      <c r="L28" s="31">
        <v>11.5</v>
      </c>
      <c r="M28" s="31">
        <f>H28/C28*100</f>
        <v>8.695652173913043</v>
      </c>
      <c r="N28" s="35">
        <v>21</v>
      </c>
    </row>
    <row r="29" spans="1:14">
      <c r="A29" s="29">
        <v>451001</v>
      </c>
      <c r="B29" s="30" t="s">
        <v>11</v>
      </c>
      <c r="C29" s="29">
        <v>18</v>
      </c>
      <c r="D29" s="31">
        <v>17.222222222222221</v>
      </c>
      <c r="E29" s="31">
        <v>8.3888888888888893</v>
      </c>
      <c r="F29" s="31">
        <v>8.8333333333333339</v>
      </c>
      <c r="G29" s="31">
        <v>30.666666666666668</v>
      </c>
      <c r="H29" s="29">
        <v>8</v>
      </c>
      <c r="I29" s="31">
        <v>8.375</v>
      </c>
      <c r="J29" s="31">
        <v>5.25</v>
      </c>
      <c r="K29" s="31">
        <v>3.125</v>
      </c>
      <c r="L29" s="31">
        <v>14.625</v>
      </c>
      <c r="M29" s="31">
        <f>H29/C29*100</f>
        <v>44.444444444444443</v>
      </c>
      <c r="N29" s="35">
        <v>22</v>
      </c>
    </row>
    <row r="30" spans="1:14">
      <c r="A30" s="36" t="s">
        <v>12</v>
      </c>
      <c r="B30" s="36"/>
      <c r="C30" s="30">
        <f>SUM(C8:C29)</f>
        <v>604</v>
      </c>
      <c r="D30" s="59">
        <v>36.347682119205295</v>
      </c>
      <c r="E30" s="59">
        <v>20.783112582781456</v>
      </c>
      <c r="F30" s="59">
        <v>15.564569536423841</v>
      </c>
      <c r="G30" s="59">
        <v>64.890728476821195</v>
      </c>
      <c r="H30" s="30">
        <f>SUM(H8:H29)</f>
        <v>18</v>
      </c>
      <c r="I30" s="59">
        <v>9.9444444444444446</v>
      </c>
      <c r="J30" s="59">
        <v>7.9444444444444446</v>
      </c>
      <c r="K30" s="59">
        <v>2</v>
      </c>
      <c r="L30" s="59">
        <v>17.5</v>
      </c>
      <c r="M30" s="59">
        <f>H30/C30*100</f>
        <v>2.9801324503311259</v>
      </c>
      <c r="N30" s="30"/>
    </row>
    <row r="34" spans="1:9" ht="15" customHeight="1">
      <c r="A34" s="42" t="s">
        <v>7</v>
      </c>
      <c r="B34" s="40"/>
    </row>
    <row r="35" spans="1:9">
      <c r="A35" s="42"/>
      <c r="B35" s="40"/>
    </row>
    <row r="36" spans="1:9">
      <c r="A36" s="42"/>
      <c r="B36" s="40"/>
    </row>
    <row r="37" spans="1:9">
      <c r="A37" s="42"/>
      <c r="B37" s="40"/>
    </row>
    <row r="38" spans="1:9">
      <c r="A38" s="42"/>
      <c r="B38" s="40"/>
    </row>
    <row r="39" spans="1:9">
      <c r="A39" s="42"/>
      <c r="B39" s="40"/>
    </row>
    <row r="40" spans="1:9">
      <c r="A40" s="42"/>
      <c r="B40" s="40"/>
    </row>
    <row r="41" spans="1:9">
      <c r="A41" s="42"/>
      <c r="B41" s="40"/>
    </row>
    <row r="42" spans="1:9">
      <c r="A42" s="42"/>
      <c r="B42" s="40"/>
    </row>
    <row r="43" spans="1:9">
      <c r="A43" s="41"/>
      <c r="B43" s="41"/>
    </row>
    <row r="44" spans="1:9">
      <c r="A44" s="41"/>
      <c r="B44" s="41"/>
    </row>
    <row r="45" spans="1:9" ht="15" customHeight="1">
      <c r="F45" s="39" t="s">
        <v>3</v>
      </c>
      <c r="G45" s="39"/>
      <c r="H45" s="39"/>
      <c r="I45" s="39"/>
    </row>
    <row r="46" spans="1:9" ht="15" customHeight="1">
      <c r="F46" s="39"/>
      <c r="G46" s="39"/>
      <c r="H46" s="39"/>
      <c r="I46" s="39"/>
    </row>
  </sheetData>
  <mergeCells count="17">
    <mergeCell ref="D5:F6"/>
    <mergeCell ref="G5:G7"/>
    <mergeCell ref="I6:K6"/>
    <mergeCell ref="L6:L7"/>
    <mergeCell ref="A34:A42"/>
    <mergeCell ref="F45:I46"/>
    <mergeCell ref="H6:H7"/>
    <mergeCell ref="A30:B30"/>
    <mergeCell ref="A1:N1"/>
    <mergeCell ref="A2:N2"/>
    <mergeCell ref="A3:N3"/>
    <mergeCell ref="A5:A7"/>
    <mergeCell ref="B5:B7"/>
    <mergeCell ref="H5:L5"/>
    <mergeCell ref="M5:M7"/>
    <mergeCell ref="N5:N7"/>
    <mergeCell ref="C5:C7"/>
  </mergeCells>
  <pageMargins left="0.11811023622047245" right="0.11811023622047245" top="0.74803149606299213" bottom="0.35433070866141736" header="0.31496062992125984" footer="0.31496062992125984"/>
  <pageSetup paperSize="9" scale="8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workbookViewId="0">
      <selection activeCell="H22" sqref="H22"/>
    </sheetView>
  </sheetViews>
  <sheetFormatPr defaultRowHeight="15"/>
  <cols>
    <col min="1" max="1" width="7" style="9" bestFit="1" customWidth="1"/>
    <col min="2" max="2" width="7.42578125" style="9" bestFit="1" customWidth="1"/>
    <col min="3" max="3" width="9.42578125" style="9" customWidth="1"/>
    <col min="4" max="4" width="10.140625" bestFit="1" customWidth="1"/>
    <col min="5" max="6" width="6.5703125" bestFit="1" customWidth="1"/>
    <col min="7" max="7" width="10.7109375" customWidth="1"/>
    <col min="8" max="8" width="9.85546875" style="9" customWidth="1"/>
    <col min="9" max="9" width="10.140625" bestFit="1" customWidth="1"/>
    <col min="10" max="11" width="6.5703125" bestFit="1" customWidth="1"/>
    <col min="12" max="12" width="10.85546875" customWidth="1"/>
    <col min="13" max="13" width="10.140625" customWidth="1"/>
    <col min="14" max="14" width="10.7109375" style="9" customWidth="1"/>
  </cols>
  <sheetData>
    <row r="1" spans="1:14">
      <c r="A1" s="14" t="s">
        <v>20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>
      <c r="A3" s="14" t="s">
        <v>13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5" spans="1:14" s="1" customFormat="1" ht="24.95" customHeight="1">
      <c r="A5" s="12" t="s">
        <v>2</v>
      </c>
      <c r="B5" s="12" t="s">
        <v>3</v>
      </c>
      <c r="C5" s="24" t="s">
        <v>18</v>
      </c>
      <c r="D5" s="43" t="s">
        <v>7</v>
      </c>
      <c r="E5" s="27"/>
      <c r="F5" s="27"/>
      <c r="G5" s="13" t="s">
        <v>24</v>
      </c>
      <c r="H5" s="19" t="s">
        <v>4</v>
      </c>
      <c r="I5" s="12"/>
      <c r="J5" s="12"/>
      <c r="K5" s="12"/>
      <c r="L5" s="12"/>
      <c r="M5" s="13" t="s">
        <v>5</v>
      </c>
      <c r="N5" s="13" t="s">
        <v>14</v>
      </c>
    </row>
    <row r="6" spans="1:14" ht="24.95" customHeight="1">
      <c r="A6" s="12"/>
      <c r="B6" s="12"/>
      <c r="C6" s="25"/>
      <c r="D6" s="44"/>
      <c r="E6" s="28"/>
      <c r="F6" s="28"/>
      <c r="G6" s="13"/>
      <c r="H6" s="53" t="s">
        <v>18</v>
      </c>
      <c r="I6" s="12" t="s">
        <v>7</v>
      </c>
      <c r="J6" s="12"/>
      <c r="K6" s="12"/>
      <c r="L6" s="54" t="s">
        <v>24</v>
      </c>
      <c r="M6" s="13"/>
      <c r="N6" s="13"/>
    </row>
    <row r="7" spans="1:14" ht="24.95" customHeight="1">
      <c r="A7" s="12"/>
      <c r="B7" s="12"/>
      <c r="C7" s="26"/>
      <c r="D7" s="2" t="s">
        <v>8</v>
      </c>
      <c r="E7" s="2" t="s">
        <v>9</v>
      </c>
      <c r="F7" s="22" t="s">
        <v>10</v>
      </c>
      <c r="G7" s="13"/>
      <c r="H7" s="56"/>
      <c r="I7" s="2" t="s">
        <v>8</v>
      </c>
      <c r="J7" s="2" t="s">
        <v>9</v>
      </c>
      <c r="K7" s="2" t="s">
        <v>10</v>
      </c>
      <c r="L7" s="56"/>
      <c r="M7" s="13"/>
      <c r="N7" s="13"/>
    </row>
    <row r="8" spans="1:14">
      <c r="A8" s="29">
        <v>450121</v>
      </c>
      <c r="B8" s="30">
        <v>1</v>
      </c>
      <c r="C8" s="29">
        <v>38</v>
      </c>
      <c r="D8" s="31">
        <v>6.0789473684210522</v>
      </c>
      <c r="E8" s="31">
        <v>5.4473684210526319</v>
      </c>
      <c r="F8" s="31">
        <v>0.63157894736842102</v>
      </c>
      <c r="G8" s="31">
        <v>17.94736842105263</v>
      </c>
      <c r="H8" s="29">
        <v>17</v>
      </c>
      <c r="I8" s="31">
        <v>2.5882352941176472</v>
      </c>
      <c r="J8" s="31">
        <v>2.5294117647058822</v>
      </c>
      <c r="K8" s="31">
        <v>5.8823529411764705E-2</v>
      </c>
      <c r="L8" s="31">
        <v>7.7647058823529411</v>
      </c>
      <c r="M8" s="31">
        <f>H8/C8*100</f>
        <v>44.736842105263158</v>
      </c>
      <c r="N8" s="32">
        <v>11</v>
      </c>
    </row>
    <row r="9" spans="1:14">
      <c r="A9" s="29">
        <v>450103</v>
      </c>
      <c r="B9" s="30">
        <v>4</v>
      </c>
      <c r="C9" s="29">
        <v>24</v>
      </c>
      <c r="D9" s="31">
        <v>7.375</v>
      </c>
      <c r="E9" s="31">
        <v>6.583333333333333</v>
      </c>
      <c r="F9" s="31">
        <v>0.79166666666666663</v>
      </c>
      <c r="G9" s="31">
        <v>21.833333333333332</v>
      </c>
      <c r="H9" s="29">
        <v>10</v>
      </c>
      <c r="I9" s="31">
        <v>3.8</v>
      </c>
      <c r="J9" s="31">
        <v>3.8</v>
      </c>
      <c r="K9" s="31">
        <v>0</v>
      </c>
      <c r="L9" s="31">
        <v>11.4</v>
      </c>
      <c r="M9" s="31">
        <f>H9/C9*100</f>
        <v>41.666666666666671</v>
      </c>
      <c r="N9" s="32">
        <v>4</v>
      </c>
    </row>
    <row r="10" spans="1:14">
      <c r="A10" s="29">
        <v>450104</v>
      </c>
      <c r="B10" s="30">
        <v>5</v>
      </c>
      <c r="C10" s="29">
        <v>16</v>
      </c>
      <c r="D10" s="31">
        <v>4.0625</v>
      </c>
      <c r="E10" s="31">
        <v>3.6875</v>
      </c>
      <c r="F10" s="31">
        <v>0.375</v>
      </c>
      <c r="G10" s="31">
        <v>12.125</v>
      </c>
      <c r="H10" s="29">
        <v>12</v>
      </c>
      <c r="I10" s="31">
        <v>2.75</v>
      </c>
      <c r="J10" s="31">
        <v>2.6666666666666665</v>
      </c>
      <c r="K10" s="31">
        <v>8.3333333333333329E-2</v>
      </c>
      <c r="L10" s="31">
        <v>8.25</v>
      </c>
      <c r="M10" s="31">
        <f>H10/C10*100</f>
        <v>75</v>
      </c>
      <c r="N10" s="35">
        <v>21</v>
      </c>
    </row>
    <row r="11" spans="1:14">
      <c r="A11" s="29">
        <v>450105</v>
      </c>
      <c r="B11" s="30">
        <v>7</v>
      </c>
      <c r="C11" s="29">
        <v>17</v>
      </c>
      <c r="D11" s="31">
        <v>4.7647058823529411</v>
      </c>
      <c r="E11" s="31">
        <v>4.7058823529411766</v>
      </c>
      <c r="F11" s="31">
        <v>5.8823529411764705E-2</v>
      </c>
      <c r="G11" s="31">
        <v>14.176470588235293</v>
      </c>
      <c r="H11" s="29">
        <v>9</v>
      </c>
      <c r="I11" s="31">
        <v>2.3333333333333335</v>
      </c>
      <c r="J11" s="31">
        <v>2.3333333333333335</v>
      </c>
      <c r="K11" s="31">
        <v>0</v>
      </c>
      <c r="L11" s="31">
        <v>7</v>
      </c>
      <c r="M11" s="31">
        <f>H11/C11*100</f>
        <v>52.941176470588239</v>
      </c>
      <c r="N11" s="32">
        <v>17</v>
      </c>
    </row>
    <row r="12" spans="1:14">
      <c r="A12" s="29">
        <v>450128</v>
      </c>
      <c r="B12" s="30">
        <v>9</v>
      </c>
      <c r="C12" s="29">
        <v>24</v>
      </c>
      <c r="D12" s="31">
        <v>4.541666666666667</v>
      </c>
      <c r="E12" s="31">
        <v>4.083333333333333</v>
      </c>
      <c r="F12" s="31">
        <v>0.45833333333333331</v>
      </c>
      <c r="G12" s="31">
        <v>13.5</v>
      </c>
      <c r="H12" s="29">
        <v>15</v>
      </c>
      <c r="I12" s="31">
        <v>2.8</v>
      </c>
      <c r="J12" s="31">
        <v>2.8</v>
      </c>
      <c r="K12" s="31">
        <v>0</v>
      </c>
      <c r="L12" s="31">
        <v>8.4</v>
      </c>
      <c r="M12" s="31">
        <f>H12/C12*100</f>
        <v>62.5</v>
      </c>
      <c r="N12" s="32">
        <v>18</v>
      </c>
    </row>
    <row r="13" spans="1:14">
      <c r="A13" s="29">
        <v>450127</v>
      </c>
      <c r="B13" s="30">
        <v>10</v>
      </c>
      <c r="C13" s="29">
        <v>47</v>
      </c>
      <c r="D13" s="31">
        <v>8.8510638297872344</v>
      </c>
      <c r="E13" s="31">
        <v>7.3617021276595747</v>
      </c>
      <c r="F13" s="31">
        <v>1.4893617021276595</v>
      </c>
      <c r="G13" s="31">
        <v>26.063829787234042</v>
      </c>
      <c r="H13" s="29">
        <v>9</v>
      </c>
      <c r="I13" s="31">
        <v>4</v>
      </c>
      <c r="J13" s="31">
        <v>4</v>
      </c>
      <c r="K13" s="31">
        <v>0</v>
      </c>
      <c r="L13" s="31">
        <v>12</v>
      </c>
      <c r="M13" s="31">
        <f>H13/C13*100</f>
        <v>19.148936170212767</v>
      </c>
      <c r="N13" s="45">
        <v>2</v>
      </c>
    </row>
    <row r="14" spans="1:14">
      <c r="A14" s="29">
        <v>450107</v>
      </c>
      <c r="B14" s="30">
        <v>15</v>
      </c>
      <c r="C14" s="29">
        <v>41</v>
      </c>
      <c r="D14" s="31">
        <v>7.1707317073170733</v>
      </c>
      <c r="E14" s="31">
        <v>6.2682926829268295</v>
      </c>
      <c r="F14" s="31">
        <v>0.90243902439024393</v>
      </c>
      <c r="G14" s="31">
        <v>21.219512195121951</v>
      </c>
      <c r="H14" s="29">
        <v>16</v>
      </c>
      <c r="I14" s="31">
        <v>4.0625</v>
      </c>
      <c r="J14" s="31">
        <v>3.9375</v>
      </c>
      <c r="K14" s="31">
        <v>0.125</v>
      </c>
      <c r="L14" s="31">
        <v>12.1875</v>
      </c>
      <c r="M14" s="31">
        <f>H14/C14*100</f>
        <v>39.024390243902438</v>
      </c>
      <c r="N14" s="32">
        <v>5</v>
      </c>
    </row>
    <row r="15" spans="1:14">
      <c r="A15" s="29">
        <v>450108</v>
      </c>
      <c r="B15" s="30">
        <v>16</v>
      </c>
      <c r="C15" s="29">
        <v>31</v>
      </c>
      <c r="D15" s="31">
        <v>5.4516129032258061</v>
      </c>
      <c r="E15" s="31">
        <v>5.225806451612903</v>
      </c>
      <c r="F15" s="31">
        <v>0.22580645161290322</v>
      </c>
      <c r="G15" s="31">
        <v>16.225806451612904</v>
      </c>
      <c r="H15" s="29">
        <v>17</v>
      </c>
      <c r="I15" s="31">
        <v>3.4705882352941178</v>
      </c>
      <c r="J15" s="31">
        <v>3.4705882352941178</v>
      </c>
      <c r="K15" s="31">
        <v>0</v>
      </c>
      <c r="L15" s="31">
        <v>10.411764705882353</v>
      </c>
      <c r="M15" s="31">
        <f>H15/C15*100</f>
        <v>54.838709677419352</v>
      </c>
      <c r="N15" s="32">
        <v>16</v>
      </c>
    </row>
    <row r="16" spans="1:14">
      <c r="A16" s="29">
        <v>450122</v>
      </c>
      <c r="B16" s="30">
        <v>17</v>
      </c>
      <c r="C16" s="29">
        <v>35</v>
      </c>
      <c r="D16" s="31">
        <v>5.4857142857142858</v>
      </c>
      <c r="E16" s="31">
        <v>4.9142857142857146</v>
      </c>
      <c r="F16" s="31">
        <v>0.5714285714285714</v>
      </c>
      <c r="G16" s="31">
        <v>16.342857142857142</v>
      </c>
      <c r="H16" s="29">
        <v>21</v>
      </c>
      <c r="I16" s="31">
        <v>3.3333333333333335</v>
      </c>
      <c r="J16" s="31">
        <v>3.3333333333333335</v>
      </c>
      <c r="K16" s="31">
        <v>0</v>
      </c>
      <c r="L16" s="31">
        <v>10</v>
      </c>
      <c r="M16" s="31">
        <f>H16/C16*100</f>
        <v>60</v>
      </c>
      <c r="N16" s="32">
        <v>15</v>
      </c>
    </row>
    <row r="17" spans="1:14">
      <c r="A17" s="29">
        <v>450109</v>
      </c>
      <c r="B17" s="30">
        <v>19</v>
      </c>
      <c r="C17" s="29">
        <v>26</v>
      </c>
      <c r="D17" s="31">
        <v>5.615384615384615</v>
      </c>
      <c r="E17" s="31">
        <v>5.1923076923076925</v>
      </c>
      <c r="F17" s="31">
        <v>0.42307692307692307</v>
      </c>
      <c r="G17" s="31">
        <v>16.653846153846153</v>
      </c>
      <c r="H17" s="29">
        <v>11</v>
      </c>
      <c r="I17" s="31">
        <v>2.2727272727272729</v>
      </c>
      <c r="J17" s="31">
        <v>2.1818181818181817</v>
      </c>
      <c r="K17" s="31">
        <v>9.0909090909090912E-2</v>
      </c>
      <c r="L17" s="31">
        <v>6.8181818181818183</v>
      </c>
      <c r="M17" s="31">
        <f>H17/C17*100</f>
        <v>42.307692307692307</v>
      </c>
      <c r="N17" s="32">
        <v>14</v>
      </c>
    </row>
    <row r="18" spans="1:14">
      <c r="A18" s="29">
        <v>450110</v>
      </c>
      <c r="B18" s="30">
        <v>20</v>
      </c>
      <c r="C18" s="29">
        <v>23</v>
      </c>
      <c r="D18" s="31">
        <v>6.9565217391304346</v>
      </c>
      <c r="E18" s="31">
        <v>6.3913043478260869</v>
      </c>
      <c r="F18" s="31">
        <v>0.56521739130434778</v>
      </c>
      <c r="G18" s="31">
        <v>20.652173913043477</v>
      </c>
      <c r="H18" s="29">
        <v>8</v>
      </c>
      <c r="I18" s="46">
        <v>3.875</v>
      </c>
      <c r="J18" s="46">
        <v>3.875</v>
      </c>
      <c r="K18" s="46">
        <v>0</v>
      </c>
      <c r="L18" s="46">
        <v>11.625</v>
      </c>
      <c r="M18" s="31">
        <f>H18/C18*100</f>
        <v>34.782608695652172</v>
      </c>
      <c r="N18" s="32">
        <v>9</v>
      </c>
    </row>
    <row r="19" spans="1:14">
      <c r="A19" s="29">
        <v>450111</v>
      </c>
      <c r="B19" s="30">
        <v>21</v>
      </c>
      <c r="C19" s="29">
        <v>25</v>
      </c>
      <c r="D19" s="31">
        <v>7.76</v>
      </c>
      <c r="E19" s="31">
        <v>7.2</v>
      </c>
      <c r="F19" s="31">
        <v>0.56000000000000005</v>
      </c>
      <c r="G19" s="31">
        <v>22.8</v>
      </c>
      <c r="H19" s="29">
        <v>8</v>
      </c>
      <c r="I19" s="31">
        <v>3.625</v>
      </c>
      <c r="J19" s="31">
        <v>3.625</v>
      </c>
      <c r="K19" s="31">
        <v>0</v>
      </c>
      <c r="L19" s="31">
        <v>10.875</v>
      </c>
      <c r="M19" s="31">
        <f>H19/C19*100</f>
        <v>32</v>
      </c>
      <c r="N19" s="45">
        <v>3</v>
      </c>
    </row>
    <row r="20" spans="1:14">
      <c r="A20" s="29">
        <v>450123</v>
      </c>
      <c r="B20" s="30">
        <v>22</v>
      </c>
      <c r="C20" s="29">
        <v>26</v>
      </c>
      <c r="D20" s="31">
        <v>10.038461538461538</v>
      </c>
      <c r="E20" s="31">
        <v>7.8461538461538458</v>
      </c>
      <c r="F20" s="31">
        <v>2.1923076923076925</v>
      </c>
      <c r="G20" s="31">
        <v>29.5</v>
      </c>
      <c r="H20" s="29">
        <v>7</v>
      </c>
      <c r="I20" s="31">
        <v>3.7142857142857144</v>
      </c>
      <c r="J20" s="31">
        <v>3.4285714285714284</v>
      </c>
      <c r="K20" s="31">
        <v>0.2857142857142857</v>
      </c>
      <c r="L20" s="31">
        <v>11.142857142857142</v>
      </c>
      <c r="M20" s="31">
        <f>H20/C20*100</f>
        <v>26.923076923076923</v>
      </c>
      <c r="N20" s="45">
        <v>1</v>
      </c>
    </row>
    <row r="21" spans="1:14">
      <c r="A21" s="29">
        <v>450124</v>
      </c>
      <c r="B21" s="30">
        <v>25</v>
      </c>
      <c r="C21" s="29">
        <v>24</v>
      </c>
      <c r="D21" s="31">
        <v>5.708333333333333</v>
      </c>
      <c r="E21" s="31">
        <v>5.5</v>
      </c>
      <c r="F21" s="31">
        <v>0.20833333333333334</v>
      </c>
      <c r="G21" s="31">
        <v>16.958333333333332</v>
      </c>
      <c r="H21" s="29">
        <v>15</v>
      </c>
      <c r="I21" s="31">
        <v>3.8</v>
      </c>
      <c r="J21" s="31">
        <v>3.8</v>
      </c>
      <c r="K21" s="31">
        <v>0</v>
      </c>
      <c r="L21" s="31">
        <v>11.4</v>
      </c>
      <c r="M21" s="31">
        <f>H21/C21*100</f>
        <v>62.5</v>
      </c>
      <c r="N21" s="32">
        <v>13</v>
      </c>
    </row>
    <row r="22" spans="1:14">
      <c r="A22" s="29">
        <v>450112</v>
      </c>
      <c r="B22" s="30">
        <v>30</v>
      </c>
      <c r="C22" s="29">
        <v>23</v>
      </c>
      <c r="D22" s="31">
        <v>6.1304347826086953</v>
      </c>
      <c r="E22" s="31">
        <v>6.0434782608695654</v>
      </c>
      <c r="F22" s="31">
        <v>8.6956521739130432E-2</v>
      </c>
      <c r="G22" s="31">
        <v>18.304347826086957</v>
      </c>
      <c r="H22" s="29">
        <v>9</v>
      </c>
      <c r="I22" s="31">
        <v>4.2222222222222223</v>
      </c>
      <c r="J22" s="31">
        <v>4.2222222222222223</v>
      </c>
      <c r="K22" s="31">
        <v>0</v>
      </c>
      <c r="L22" s="31">
        <v>12.666666666666666</v>
      </c>
      <c r="M22" s="31">
        <f>H22/C22*100</f>
        <v>39.130434782608695</v>
      </c>
      <c r="N22" s="32">
        <v>10</v>
      </c>
    </row>
    <row r="23" spans="1:14">
      <c r="A23" s="29">
        <v>450113</v>
      </c>
      <c r="B23" s="30">
        <v>31</v>
      </c>
      <c r="C23" s="29">
        <v>20</v>
      </c>
      <c r="D23" s="31">
        <v>7.05</v>
      </c>
      <c r="E23" s="31">
        <v>6.25</v>
      </c>
      <c r="F23" s="31">
        <v>0.8</v>
      </c>
      <c r="G23" s="31">
        <v>20.9</v>
      </c>
      <c r="H23" s="29">
        <v>9</v>
      </c>
      <c r="I23" s="31">
        <v>4</v>
      </c>
      <c r="J23" s="31">
        <v>4</v>
      </c>
      <c r="K23" s="31">
        <v>0</v>
      </c>
      <c r="L23" s="31">
        <v>12</v>
      </c>
      <c r="M23" s="31">
        <f>H23/C23*100</f>
        <v>45</v>
      </c>
      <c r="N23" s="32">
        <v>7</v>
      </c>
    </row>
    <row r="24" spans="1:14">
      <c r="A24" s="29">
        <v>450115</v>
      </c>
      <c r="B24" s="30">
        <v>34</v>
      </c>
      <c r="C24" s="29">
        <v>29</v>
      </c>
      <c r="D24" s="31">
        <v>7.068965517241379</v>
      </c>
      <c r="E24" s="31">
        <v>6.1034482758620694</v>
      </c>
      <c r="F24" s="31">
        <v>0.96551724137931039</v>
      </c>
      <c r="G24" s="31">
        <v>20.862068965517242</v>
      </c>
      <c r="H24" s="29">
        <v>14</v>
      </c>
      <c r="I24" s="31">
        <v>3.2857142857142856</v>
      </c>
      <c r="J24" s="31">
        <v>3.2142857142857144</v>
      </c>
      <c r="K24" s="31">
        <v>7.1428571428571425E-2</v>
      </c>
      <c r="L24" s="31">
        <v>9.8571428571428577</v>
      </c>
      <c r="M24" s="31">
        <f>H24/C24*100</f>
        <v>48.275862068965516</v>
      </c>
      <c r="N24" s="32">
        <v>6</v>
      </c>
    </row>
    <row r="25" spans="1:14">
      <c r="A25" s="29">
        <v>450116</v>
      </c>
      <c r="B25" s="30">
        <v>35</v>
      </c>
      <c r="C25" s="29">
        <v>24</v>
      </c>
      <c r="D25" s="31">
        <v>5.916666666666667</v>
      </c>
      <c r="E25" s="31">
        <v>5.541666666666667</v>
      </c>
      <c r="F25" s="31">
        <v>0.375</v>
      </c>
      <c r="G25" s="31">
        <v>17.583333333333332</v>
      </c>
      <c r="H25" s="29">
        <v>12</v>
      </c>
      <c r="I25" s="31">
        <v>3.6666666666666665</v>
      </c>
      <c r="J25" s="31">
        <v>3.5833333333333335</v>
      </c>
      <c r="K25" s="31">
        <v>8.3333333333333329E-2</v>
      </c>
      <c r="L25" s="31">
        <v>11</v>
      </c>
      <c r="M25" s="31">
        <f>H25/C25*100</f>
        <v>50</v>
      </c>
      <c r="N25" s="32">
        <v>12</v>
      </c>
    </row>
    <row r="26" spans="1:14">
      <c r="A26" s="29">
        <v>450117</v>
      </c>
      <c r="B26" s="30">
        <v>38</v>
      </c>
      <c r="C26" s="29">
        <v>16</v>
      </c>
      <c r="D26" s="31">
        <v>4.3125</v>
      </c>
      <c r="E26" s="31">
        <v>4.1875</v>
      </c>
      <c r="F26" s="31">
        <v>0.125</v>
      </c>
      <c r="G26" s="31">
        <v>12.9375</v>
      </c>
      <c r="H26" s="29">
        <v>12</v>
      </c>
      <c r="I26" s="31">
        <v>3.4166666666666665</v>
      </c>
      <c r="J26" s="31">
        <v>3.4166666666666665</v>
      </c>
      <c r="K26" s="31">
        <v>0</v>
      </c>
      <c r="L26" s="31">
        <v>10.25</v>
      </c>
      <c r="M26" s="31">
        <f>H26/C26*100</f>
        <v>75</v>
      </c>
      <c r="N26" s="35">
        <v>20</v>
      </c>
    </row>
    <row r="27" spans="1:14">
      <c r="A27" s="29">
        <v>450119</v>
      </c>
      <c r="B27" s="30">
        <v>40</v>
      </c>
      <c r="C27" s="29">
        <v>52</v>
      </c>
      <c r="D27" s="31">
        <v>7</v>
      </c>
      <c r="E27" s="31">
        <v>6.3269230769230766</v>
      </c>
      <c r="F27" s="31">
        <v>0.67307692307692313</v>
      </c>
      <c r="G27" s="31">
        <v>20.75</v>
      </c>
      <c r="H27" s="29">
        <v>24</v>
      </c>
      <c r="I27" s="31">
        <v>3.2083333333333335</v>
      </c>
      <c r="J27" s="31">
        <v>3.2083333333333335</v>
      </c>
      <c r="K27" s="31">
        <v>0</v>
      </c>
      <c r="L27" s="31">
        <v>9.625</v>
      </c>
      <c r="M27" s="31">
        <f>H27/C27*100</f>
        <v>46.153846153846153</v>
      </c>
      <c r="N27" s="32">
        <v>8</v>
      </c>
    </row>
    <row r="28" spans="1:14">
      <c r="A28" s="29">
        <v>450120</v>
      </c>
      <c r="B28" s="30">
        <v>60</v>
      </c>
      <c r="C28" s="29">
        <v>23</v>
      </c>
      <c r="D28" s="31">
        <v>4.5217391304347823</v>
      </c>
      <c r="E28" s="31">
        <v>4.1739130434782608</v>
      </c>
      <c r="F28" s="31">
        <v>0.34782608695652173</v>
      </c>
      <c r="G28" s="31">
        <v>13.478260869565217</v>
      </c>
      <c r="H28" s="29">
        <v>18</v>
      </c>
      <c r="I28" s="31">
        <v>3.4444444444444446</v>
      </c>
      <c r="J28" s="31">
        <v>3.2777777777777777</v>
      </c>
      <c r="K28" s="31">
        <v>0.16666666666666666</v>
      </c>
      <c r="L28" s="31">
        <v>10.333333333333334</v>
      </c>
      <c r="M28" s="31">
        <f>H28/C28*100</f>
        <v>78.260869565217391</v>
      </c>
      <c r="N28" s="32">
        <v>19</v>
      </c>
    </row>
    <row r="29" spans="1:14">
      <c r="A29" s="29">
        <v>451001</v>
      </c>
      <c r="B29" s="30" t="s">
        <v>11</v>
      </c>
      <c r="C29" s="29">
        <v>18</v>
      </c>
      <c r="D29" s="31">
        <v>2.2222222222222223</v>
      </c>
      <c r="E29" s="31">
        <v>2.2222222222222223</v>
      </c>
      <c r="F29" s="31">
        <v>0</v>
      </c>
      <c r="G29" s="31">
        <v>6.666666666666667</v>
      </c>
      <c r="H29" s="29">
        <v>17</v>
      </c>
      <c r="I29" s="31">
        <v>1.8823529411764706</v>
      </c>
      <c r="J29" s="31">
        <v>1.8823529411764706</v>
      </c>
      <c r="K29" s="31">
        <v>0</v>
      </c>
      <c r="L29" s="31">
        <v>5.6470588235294121</v>
      </c>
      <c r="M29" s="31">
        <f>H29/C29*100</f>
        <v>94.444444444444443</v>
      </c>
      <c r="N29" s="35">
        <v>22</v>
      </c>
    </row>
    <row r="30" spans="1:14">
      <c r="A30" s="36" t="s">
        <v>12</v>
      </c>
      <c r="B30" s="36"/>
      <c r="C30" s="30">
        <f>SUM(C8:C29)</f>
        <v>602</v>
      </c>
      <c r="D30" s="59">
        <v>6.3754152823920265</v>
      </c>
      <c r="E30" s="59">
        <v>5.7192691029900331</v>
      </c>
      <c r="F30" s="59">
        <v>0.65614617940199338</v>
      </c>
      <c r="G30" s="59">
        <v>18.885382059800666</v>
      </c>
      <c r="H30" s="30">
        <f>SUM(H8:H29)</f>
        <v>290</v>
      </c>
      <c r="I30" s="59">
        <v>3.2827586206896551</v>
      </c>
      <c r="J30" s="59">
        <v>3.2413793103448274</v>
      </c>
      <c r="K30" s="59">
        <v>4.1379310344827586E-2</v>
      </c>
      <c r="L30" s="59">
        <v>9.8482758620689648</v>
      </c>
      <c r="M30" s="59">
        <f>H30/C30*100</f>
        <v>48.172757475083053</v>
      </c>
      <c r="N30" s="30"/>
    </row>
    <row r="34" spans="1:9">
      <c r="A34" s="42" t="s">
        <v>7</v>
      </c>
    </row>
    <row r="35" spans="1:9">
      <c r="A35" s="42"/>
    </row>
    <row r="36" spans="1:9">
      <c r="A36" s="42"/>
    </row>
    <row r="37" spans="1:9">
      <c r="A37" s="42"/>
    </row>
    <row r="38" spans="1:9">
      <c r="A38" s="42"/>
    </row>
    <row r="39" spans="1:9">
      <c r="A39" s="42"/>
    </row>
    <row r="40" spans="1:9">
      <c r="A40" s="42"/>
    </row>
    <row r="41" spans="1:9">
      <c r="A41" s="42"/>
    </row>
    <row r="42" spans="1:9">
      <c r="A42" s="42"/>
    </row>
    <row r="43" spans="1:9">
      <c r="A43" s="42"/>
    </row>
    <row r="44" spans="1:9">
      <c r="A44" s="42"/>
    </row>
    <row r="46" spans="1:9" ht="15" customHeight="1">
      <c r="F46" s="39" t="s">
        <v>3</v>
      </c>
      <c r="G46" s="39"/>
      <c r="H46" s="39"/>
      <c r="I46" s="39"/>
    </row>
    <row r="47" spans="1:9" ht="15" customHeight="1">
      <c r="F47" s="39"/>
      <c r="G47" s="39"/>
      <c r="H47" s="39"/>
      <c r="I47" s="39"/>
    </row>
  </sheetData>
  <mergeCells count="17">
    <mergeCell ref="A34:A44"/>
    <mergeCell ref="F46:I47"/>
    <mergeCell ref="G5:G7"/>
    <mergeCell ref="D5:F6"/>
    <mergeCell ref="I6:K6"/>
    <mergeCell ref="A1:N1"/>
    <mergeCell ref="A2:N2"/>
    <mergeCell ref="A3:N3"/>
    <mergeCell ref="A5:A7"/>
    <mergeCell ref="B5:B7"/>
    <mergeCell ref="H5:L5"/>
    <mergeCell ref="M5:M7"/>
    <mergeCell ref="N5:N7"/>
    <mergeCell ref="C5:C7"/>
    <mergeCell ref="L6:L7"/>
    <mergeCell ref="H6:H7"/>
    <mergeCell ref="A30:B30"/>
  </mergeCells>
  <pageMargins left="0.31496062992125984" right="0.31496062992125984" top="0.74803149606299213" bottom="0.74803149606299213" header="0.31496062992125984" footer="0.31496062992125984"/>
  <pageSetup paperSize="9" scale="7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tabSelected="1" workbookViewId="0">
      <selection activeCell="H26" sqref="H26"/>
    </sheetView>
  </sheetViews>
  <sheetFormatPr defaultRowHeight="15"/>
  <cols>
    <col min="1" max="1" width="7" style="9" bestFit="1" customWidth="1"/>
    <col min="2" max="2" width="7.42578125" style="9" bestFit="1" customWidth="1"/>
    <col min="3" max="3" width="9.5703125" style="9" customWidth="1"/>
    <col min="4" max="4" width="10.140625" style="9" bestFit="1" customWidth="1"/>
    <col min="5" max="6" width="6.5703125" style="9" bestFit="1" customWidth="1"/>
    <col min="7" max="7" width="11" style="9" customWidth="1"/>
    <col min="8" max="8" width="9.42578125" style="9" customWidth="1"/>
    <col min="9" max="9" width="10.140625" style="9" bestFit="1" customWidth="1"/>
    <col min="10" max="11" width="6.5703125" style="9" bestFit="1" customWidth="1"/>
    <col min="12" max="12" width="11" style="9" customWidth="1"/>
    <col min="13" max="13" width="10" customWidth="1"/>
    <col min="14" max="14" width="10.7109375" style="9" customWidth="1"/>
  </cols>
  <sheetData>
    <row r="1" spans="1:14">
      <c r="A1" s="14" t="s">
        <v>21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>
      <c r="A3" s="14" t="s">
        <v>15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5" spans="1:14" s="1" customFormat="1" ht="24.95" customHeight="1">
      <c r="A5" s="12" t="s">
        <v>2</v>
      </c>
      <c r="B5" s="12" t="s">
        <v>3</v>
      </c>
      <c r="C5" s="24" t="s">
        <v>18</v>
      </c>
      <c r="D5" s="24" t="s">
        <v>7</v>
      </c>
      <c r="E5" s="53"/>
      <c r="F5" s="53"/>
      <c r="G5" s="13" t="s">
        <v>24</v>
      </c>
      <c r="H5" s="17" t="s">
        <v>4</v>
      </c>
      <c r="I5" s="18"/>
      <c r="J5" s="18"/>
      <c r="K5" s="18"/>
      <c r="L5" s="19"/>
      <c r="M5" s="13" t="s">
        <v>5</v>
      </c>
      <c r="N5" s="13" t="s">
        <v>16</v>
      </c>
    </row>
    <row r="6" spans="1:14" ht="24.95" customHeight="1">
      <c r="A6" s="12"/>
      <c r="B6" s="12"/>
      <c r="C6" s="25"/>
      <c r="D6" s="26"/>
      <c r="E6" s="55"/>
      <c r="F6" s="55"/>
      <c r="G6" s="13"/>
      <c r="H6" s="20" t="s">
        <v>18</v>
      </c>
      <c r="I6" s="57" t="s">
        <v>7</v>
      </c>
      <c r="J6" s="58"/>
      <c r="K6" s="58"/>
      <c r="L6" s="13" t="s">
        <v>24</v>
      </c>
      <c r="M6" s="13"/>
      <c r="N6" s="13"/>
    </row>
    <row r="7" spans="1:14" ht="24.95" customHeight="1">
      <c r="A7" s="12"/>
      <c r="B7" s="12"/>
      <c r="C7" s="26"/>
      <c r="D7" s="23" t="s">
        <v>8</v>
      </c>
      <c r="E7" s="23" t="s">
        <v>9</v>
      </c>
      <c r="F7" s="52" t="s">
        <v>10</v>
      </c>
      <c r="G7" s="13"/>
      <c r="H7" s="21"/>
      <c r="I7" s="23" t="s">
        <v>8</v>
      </c>
      <c r="J7" s="23" t="s">
        <v>9</v>
      </c>
      <c r="K7" s="52" t="s">
        <v>10</v>
      </c>
      <c r="L7" s="13"/>
      <c r="M7" s="13"/>
      <c r="N7" s="13"/>
    </row>
    <row r="8" spans="1:14">
      <c r="A8" s="29">
        <v>450121</v>
      </c>
      <c r="B8" s="30">
        <v>1</v>
      </c>
      <c r="C8" s="29">
        <v>26</v>
      </c>
      <c r="D8" s="47">
        <v>12.076923076923077</v>
      </c>
      <c r="E8" s="47">
        <v>11.423076923076923</v>
      </c>
      <c r="F8" s="47">
        <v>0.65384615384615385</v>
      </c>
      <c r="G8" s="47">
        <v>24.35</v>
      </c>
      <c r="H8" s="29">
        <v>12</v>
      </c>
      <c r="I8" s="47">
        <v>7.833333333333333</v>
      </c>
      <c r="J8" s="47">
        <v>7.666666666666667</v>
      </c>
      <c r="K8" s="47">
        <v>0.16666666666666666</v>
      </c>
      <c r="L8" s="47">
        <v>15.67</v>
      </c>
      <c r="M8" s="47">
        <f>H8/C8*100</f>
        <v>46.153846153846153</v>
      </c>
      <c r="N8" s="32">
        <v>9</v>
      </c>
    </row>
    <row r="9" spans="1:14">
      <c r="A9" s="29">
        <v>450103</v>
      </c>
      <c r="B9" s="30">
        <v>4</v>
      </c>
      <c r="C9" s="29">
        <v>22</v>
      </c>
      <c r="D9" s="47">
        <v>13.090909090909092</v>
      </c>
      <c r="E9" s="47">
        <v>12.181818181818182</v>
      </c>
      <c r="F9" s="47">
        <v>0.90909090909090906</v>
      </c>
      <c r="G9" s="47">
        <v>26.45</v>
      </c>
      <c r="H9" s="29">
        <v>8</v>
      </c>
      <c r="I9" s="47">
        <v>7.25</v>
      </c>
      <c r="J9" s="47">
        <v>7</v>
      </c>
      <c r="K9" s="47">
        <v>0.25</v>
      </c>
      <c r="L9" s="47">
        <v>14.5</v>
      </c>
      <c r="M9" s="47">
        <f>H9/C9*100</f>
        <v>36.363636363636367</v>
      </c>
      <c r="N9" s="32">
        <v>8</v>
      </c>
    </row>
    <row r="10" spans="1:14">
      <c r="A10" s="29">
        <v>450104</v>
      </c>
      <c r="B10" s="30">
        <v>5</v>
      </c>
      <c r="C10" s="29">
        <v>13</v>
      </c>
      <c r="D10" s="47">
        <v>8.2307692307692299</v>
      </c>
      <c r="E10" s="47">
        <v>8.2307692307692299</v>
      </c>
      <c r="F10" s="47">
        <v>0</v>
      </c>
      <c r="G10" s="47">
        <v>16.54</v>
      </c>
      <c r="H10" s="29">
        <v>11</v>
      </c>
      <c r="I10" s="47">
        <v>7.3636363636363633</v>
      </c>
      <c r="J10" s="47">
        <v>7.3636363636363633</v>
      </c>
      <c r="K10" s="47">
        <v>0</v>
      </c>
      <c r="L10" s="47">
        <v>14.73</v>
      </c>
      <c r="M10" s="47">
        <f>H10/C10*100</f>
        <v>84.615384615384613</v>
      </c>
      <c r="N10" s="35">
        <v>21</v>
      </c>
    </row>
    <row r="11" spans="1:14">
      <c r="A11" s="29">
        <v>450105</v>
      </c>
      <c r="B11" s="30">
        <v>7</v>
      </c>
      <c r="C11" s="29">
        <v>15</v>
      </c>
      <c r="D11" s="47">
        <v>13.266666666666667</v>
      </c>
      <c r="E11" s="47">
        <v>12.666666666666666</v>
      </c>
      <c r="F11" s="47">
        <v>0.6</v>
      </c>
      <c r="G11" s="47">
        <v>26.73</v>
      </c>
      <c r="H11" s="29">
        <v>5</v>
      </c>
      <c r="I11" s="47">
        <v>7.4</v>
      </c>
      <c r="J11" s="47">
        <v>7.4</v>
      </c>
      <c r="K11" s="47">
        <v>0</v>
      </c>
      <c r="L11" s="47">
        <v>14.8</v>
      </c>
      <c r="M11" s="47">
        <f>H11/C11*100</f>
        <v>33.333333333333329</v>
      </c>
      <c r="N11" s="32">
        <v>6</v>
      </c>
    </row>
    <row r="12" spans="1:14">
      <c r="A12" s="29">
        <v>450128</v>
      </c>
      <c r="B12" s="30">
        <v>9</v>
      </c>
      <c r="C12" s="29">
        <v>22</v>
      </c>
      <c r="D12" s="47">
        <v>11.181818181818182</v>
      </c>
      <c r="E12" s="47">
        <v>11.090909090909092</v>
      </c>
      <c r="F12" s="47">
        <v>9.0909090909090912E-2</v>
      </c>
      <c r="G12" s="47">
        <v>22.64</v>
      </c>
      <c r="H12" s="29">
        <v>10</v>
      </c>
      <c r="I12" s="47">
        <v>6.7</v>
      </c>
      <c r="J12" s="47">
        <v>6.7</v>
      </c>
      <c r="K12" s="47">
        <v>0</v>
      </c>
      <c r="L12" s="47">
        <v>13.4</v>
      </c>
      <c r="M12" s="47">
        <f>H12/C12*100</f>
        <v>45.454545454545453</v>
      </c>
      <c r="N12" s="32">
        <v>13</v>
      </c>
    </row>
    <row r="13" spans="1:14">
      <c r="A13" s="29">
        <v>450127</v>
      </c>
      <c r="B13" s="30">
        <v>10</v>
      </c>
      <c r="C13" s="29">
        <v>43</v>
      </c>
      <c r="D13" s="47">
        <v>17.441860465116278</v>
      </c>
      <c r="E13" s="47">
        <v>15.534883720930232</v>
      </c>
      <c r="F13" s="47">
        <v>1.9069767441860466</v>
      </c>
      <c r="G13" s="47">
        <v>35.26</v>
      </c>
      <c r="H13" s="29">
        <v>7</v>
      </c>
      <c r="I13" s="47">
        <v>7.8571428571428568</v>
      </c>
      <c r="J13" s="47">
        <v>7.2857142857142856</v>
      </c>
      <c r="K13" s="47">
        <v>0.5714285714285714</v>
      </c>
      <c r="L13" s="47">
        <v>15.71</v>
      </c>
      <c r="M13" s="47">
        <f>H13/C13*100</f>
        <v>16.279069767441861</v>
      </c>
      <c r="N13" s="45">
        <v>1</v>
      </c>
    </row>
    <row r="14" spans="1:14">
      <c r="A14" s="29">
        <v>450107</v>
      </c>
      <c r="B14" s="30">
        <v>15</v>
      </c>
      <c r="C14" s="29">
        <v>34</v>
      </c>
      <c r="D14" s="47">
        <v>13.5</v>
      </c>
      <c r="E14" s="47">
        <v>12.470588235294118</v>
      </c>
      <c r="F14" s="47">
        <v>1.0294117647058822</v>
      </c>
      <c r="G14" s="47">
        <v>27.32</v>
      </c>
      <c r="H14" s="29">
        <v>12</v>
      </c>
      <c r="I14" s="47">
        <v>7.25</v>
      </c>
      <c r="J14" s="47">
        <v>7.166666666666667</v>
      </c>
      <c r="K14" s="47">
        <v>8.3333333333333329E-2</v>
      </c>
      <c r="L14" s="47">
        <v>14.5</v>
      </c>
      <c r="M14" s="47">
        <f>H14/C14*100</f>
        <v>35.294117647058826</v>
      </c>
      <c r="N14" s="32">
        <v>5</v>
      </c>
    </row>
    <row r="15" spans="1:14">
      <c r="A15" s="29">
        <v>450108</v>
      </c>
      <c r="B15" s="30">
        <v>16</v>
      </c>
      <c r="C15" s="29">
        <v>24</v>
      </c>
      <c r="D15" s="47">
        <v>10.083333333333334</v>
      </c>
      <c r="E15" s="47">
        <v>9.875</v>
      </c>
      <c r="F15" s="47">
        <v>0.20833333333333334</v>
      </c>
      <c r="G15" s="47">
        <v>20.25</v>
      </c>
      <c r="H15" s="29">
        <v>17</v>
      </c>
      <c r="I15" s="47">
        <v>7.9411764705882355</v>
      </c>
      <c r="J15" s="47">
        <v>7.9411764705882355</v>
      </c>
      <c r="K15" s="47">
        <v>0</v>
      </c>
      <c r="L15" s="47">
        <v>15.88</v>
      </c>
      <c r="M15" s="47">
        <f>H15/C15*100</f>
        <v>70.833333333333343</v>
      </c>
      <c r="N15" s="32">
        <v>17</v>
      </c>
    </row>
    <row r="16" spans="1:14">
      <c r="A16" s="29">
        <v>450122</v>
      </c>
      <c r="B16" s="30">
        <v>17</v>
      </c>
      <c r="C16" s="29">
        <v>31</v>
      </c>
      <c r="D16" s="47">
        <v>9.8387096774193541</v>
      </c>
      <c r="E16" s="47">
        <v>9.6451612903225801</v>
      </c>
      <c r="F16" s="47">
        <v>0.19354838709677419</v>
      </c>
      <c r="G16" s="47">
        <v>19.739999999999998</v>
      </c>
      <c r="H16" s="29">
        <v>19</v>
      </c>
      <c r="I16" s="48">
        <v>7.7894736842105265</v>
      </c>
      <c r="J16" s="47">
        <v>7.6842105263157894</v>
      </c>
      <c r="K16" s="47">
        <v>0.10526315789473684</v>
      </c>
      <c r="L16" s="47">
        <v>15.58</v>
      </c>
      <c r="M16" s="47">
        <f>H16/C16*100</f>
        <v>61.29032258064516</v>
      </c>
      <c r="N16" s="32">
        <v>19</v>
      </c>
    </row>
    <row r="17" spans="1:14">
      <c r="A17" s="29">
        <v>450109</v>
      </c>
      <c r="B17" s="30">
        <v>19</v>
      </c>
      <c r="C17" s="29">
        <v>23</v>
      </c>
      <c r="D17" s="47">
        <v>11.478260869565217</v>
      </c>
      <c r="E17" s="47">
        <v>11.304347826086957</v>
      </c>
      <c r="F17" s="47">
        <v>0.17391304347826086</v>
      </c>
      <c r="G17" s="47">
        <v>23.09</v>
      </c>
      <c r="H17" s="29">
        <v>10</v>
      </c>
      <c r="I17" s="47">
        <v>9.3000000000000007</v>
      </c>
      <c r="J17" s="47">
        <v>9.3000000000000007</v>
      </c>
      <c r="K17" s="47">
        <v>0</v>
      </c>
      <c r="L17" s="47">
        <v>18.600000000000001</v>
      </c>
      <c r="M17" s="47">
        <f>H17/C17*100</f>
        <v>43.478260869565219</v>
      </c>
      <c r="N17" s="32">
        <v>11</v>
      </c>
    </row>
    <row r="18" spans="1:14">
      <c r="A18" s="29">
        <v>450110</v>
      </c>
      <c r="B18" s="30">
        <v>20</v>
      </c>
      <c r="C18" s="29">
        <v>22</v>
      </c>
      <c r="D18" s="47">
        <v>16.59090909090909</v>
      </c>
      <c r="E18" s="47">
        <v>14.909090909090908</v>
      </c>
      <c r="F18" s="47">
        <v>1.6818181818181819</v>
      </c>
      <c r="G18" s="47">
        <v>33.32</v>
      </c>
      <c r="H18" s="29">
        <v>6</v>
      </c>
      <c r="I18" s="49">
        <v>7.833333333333333</v>
      </c>
      <c r="J18" s="47">
        <v>7.833333333333333</v>
      </c>
      <c r="K18" s="47">
        <v>0</v>
      </c>
      <c r="L18" s="47">
        <v>15.67</v>
      </c>
      <c r="M18" s="47">
        <f>H18/C18*100</f>
        <v>27.27272727272727</v>
      </c>
      <c r="N18" s="45">
        <v>2</v>
      </c>
    </row>
    <row r="19" spans="1:14">
      <c r="A19" s="29">
        <v>450111</v>
      </c>
      <c r="B19" s="30">
        <v>21</v>
      </c>
      <c r="C19" s="29">
        <v>23</v>
      </c>
      <c r="D19" s="47">
        <v>10.782608695652174</v>
      </c>
      <c r="E19" s="47">
        <v>10.478260869565217</v>
      </c>
      <c r="F19" s="47">
        <v>0.30434782608695654</v>
      </c>
      <c r="G19" s="47">
        <v>21.61</v>
      </c>
      <c r="H19" s="29">
        <v>11</v>
      </c>
      <c r="I19" s="47">
        <v>8.1818181818181817</v>
      </c>
      <c r="J19" s="47">
        <v>8</v>
      </c>
      <c r="K19" s="47">
        <v>0.18181818181818182</v>
      </c>
      <c r="L19" s="47">
        <v>16.36</v>
      </c>
      <c r="M19" s="47">
        <f>H19/C19*100</f>
        <v>47.826086956521742</v>
      </c>
      <c r="N19" s="32">
        <v>15</v>
      </c>
    </row>
    <row r="20" spans="1:14">
      <c r="A20" s="29">
        <v>450123</v>
      </c>
      <c r="B20" s="30">
        <v>22</v>
      </c>
      <c r="C20" s="29">
        <v>21</v>
      </c>
      <c r="D20" s="47">
        <v>15.380952380952381</v>
      </c>
      <c r="E20" s="47">
        <v>13.619047619047619</v>
      </c>
      <c r="F20" s="47">
        <v>1.7619047619047619</v>
      </c>
      <c r="G20" s="47">
        <v>31</v>
      </c>
      <c r="H20" s="29">
        <v>7</v>
      </c>
      <c r="I20" s="47">
        <v>8.4285714285714288</v>
      </c>
      <c r="J20" s="47">
        <v>8.4285714285714288</v>
      </c>
      <c r="K20" s="47">
        <v>0</v>
      </c>
      <c r="L20" s="47">
        <v>16.86</v>
      </c>
      <c r="M20" s="47">
        <f>H20/C20*100</f>
        <v>33.333333333333329</v>
      </c>
      <c r="N20" s="32">
        <v>4</v>
      </c>
    </row>
    <row r="21" spans="1:14">
      <c r="A21" s="29">
        <v>450124</v>
      </c>
      <c r="B21" s="30">
        <v>25</v>
      </c>
      <c r="C21" s="29">
        <v>23</v>
      </c>
      <c r="D21" s="47">
        <v>11.173913043478262</v>
      </c>
      <c r="E21" s="47">
        <v>10.652173913043478</v>
      </c>
      <c r="F21" s="47">
        <v>0.52173913043478259</v>
      </c>
      <c r="G21" s="47">
        <v>22.52</v>
      </c>
      <c r="H21" s="29">
        <v>14</v>
      </c>
      <c r="I21" s="47">
        <v>7.2142857142857144</v>
      </c>
      <c r="J21" s="47">
        <v>7.2142857142857144</v>
      </c>
      <c r="K21" s="47">
        <v>0</v>
      </c>
      <c r="L21" s="47">
        <v>14.43</v>
      </c>
      <c r="M21" s="47">
        <f>H21/C21*100</f>
        <v>60.869565217391312</v>
      </c>
      <c r="N21" s="32">
        <v>14</v>
      </c>
    </row>
    <row r="22" spans="1:14">
      <c r="A22" s="29">
        <v>450112</v>
      </c>
      <c r="B22" s="30">
        <v>30</v>
      </c>
      <c r="C22" s="29">
        <v>19</v>
      </c>
      <c r="D22" s="47">
        <v>13.263157894736842</v>
      </c>
      <c r="E22" s="47">
        <v>13</v>
      </c>
      <c r="F22" s="47">
        <v>0.26315789473684209</v>
      </c>
      <c r="G22" s="47">
        <v>26.63</v>
      </c>
      <c r="H22" s="29">
        <v>5</v>
      </c>
      <c r="I22" s="47">
        <v>8.6</v>
      </c>
      <c r="J22" s="47">
        <v>8.4</v>
      </c>
      <c r="K22" s="47">
        <v>0.2</v>
      </c>
      <c r="L22" s="47">
        <v>17.2</v>
      </c>
      <c r="M22" s="47">
        <f>H22/C22*100</f>
        <v>26.315789473684209</v>
      </c>
      <c r="N22" s="32">
        <v>7</v>
      </c>
    </row>
    <row r="23" spans="1:14">
      <c r="A23" s="29">
        <v>450113</v>
      </c>
      <c r="B23" s="30">
        <v>31</v>
      </c>
      <c r="C23" s="29">
        <v>16</v>
      </c>
      <c r="D23" s="47">
        <v>11.25</v>
      </c>
      <c r="E23" s="47">
        <v>11.0625</v>
      </c>
      <c r="F23" s="47">
        <v>0.1875</v>
      </c>
      <c r="G23" s="47">
        <v>22.69</v>
      </c>
      <c r="H23" s="29">
        <v>6</v>
      </c>
      <c r="I23" s="47">
        <v>7</v>
      </c>
      <c r="J23" s="47">
        <v>7</v>
      </c>
      <c r="K23" s="47">
        <v>0</v>
      </c>
      <c r="L23" s="47">
        <v>14</v>
      </c>
      <c r="M23" s="47">
        <f>H23/C23*100</f>
        <v>37.5</v>
      </c>
      <c r="N23" s="32">
        <v>12</v>
      </c>
    </row>
    <row r="24" spans="1:14">
      <c r="A24" s="29">
        <v>450115</v>
      </c>
      <c r="B24" s="30">
        <v>34</v>
      </c>
      <c r="C24" s="29">
        <v>25</v>
      </c>
      <c r="D24" s="47">
        <v>15.68</v>
      </c>
      <c r="E24" s="47">
        <v>14.04</v>
      </c>
      <c r="F24" s="47">
        <v>1.64</v>
      </c>
      <c r="G24" s="47">
        <v>31.64</v>
      </c>
      <c r="H24" s="29">
        <v>11</v>
      </c>
      <c r="I24" s="47">
        <v>8.1818181818181817</v>
      </c>
      <c r="J24" s="47">
        <v>8.1818181818181817</v>
      </c>
      <c r="K24" s="47">
        <v>0</v>
      </c>
      <c r="L24" s="47">
        <v>16.36</v>
      </c>
      <c r="M24" s="47">
        <f>H24/C24*100</f>
        <v>44</v>
      </c>
      <c r="N24" s="45">
        <v>3</v>
      </c>
    </row>
    <row r="25" spans="1:14">
      <c r="A25" s="29">
        <v>450116</v>
      </c>
      <c r="B25" s="30">
        <v>35</v>
      </c>
      <c r="C25" s="29">
        <v>24</v>
      </c>
      <c r="D25" s="47">
        <v>9.9166666666666661</v>
      </c>
      <c r="E25" s="47">
        <v>9.625</v>
      </c>
      <c r="F25" s="47">
        <v>0.29166666666666669</v>
      </c>
      <c r="G25" s="47">
        <v>19.920000000000002</v>
      </c>
      <c r="H25" s="29">
        <v>16</v>
      </c>
      <c r="I25" s="47">
        <v>7.25</v>
      </c>
      <c r="J25" s="47">
        <v>7.25</v>
      </c>
      <c r="K25" s="47">
        <v>0</v>
      </c>
      <c r="L25" s="47">
        <v>14.5</v>
      </c>
      <c r="M25" s="47">
        <f>H25/C25*100</f>
        <v>66.666666666666657</v>
      </c>
      <c r="N25" s="32">
        <v>18</v>
      </c>
    </row>
    <row r="26" spans="1:14">
      <c r="A26" s="29">
        <v>450117</v>
      </c>
      <c r="B26" s="30">
        <v>38</v>
      </c>
      <c r="C26" s="29">
        <v>16</v>
      </c>
      <c r="D26" s="47">
        <v>9.3125</v>
      </c>
      <c r="E26" s="47">
        <v>9.3125</v>
      </c>
      <c r="F26" s="47">
        <v>0</v>
      </c>
      <c r="G26" s="47">
        <v>18.809999999999999</v>
      </c>
      <c r="H26" s="29">
        <v>11</v>
      </c>
      <c r="I26" s="47">
        <v>7.8181818181818183</v>
      </c>
      <c r="J26" s="47">
        <v>7.8181818181818183</v>
      </c>
      <c r="K26" s="47">
        <v>0</v>
      </c>
      <c r="L26" s="47">
        <v>15.64</v>
      </c>
      <c r="M26" s="47">
        <f>H26/C26*100</f>
        <v>68.75</v>
      </c>
      <c r="N26" s="35">
        <v>20</v>
      </c>
    </row>
    <row r="27" spans="1:14">
      <c r="A27" s="29">
        <v>450119</v>
      </c>
      <c r="B27" s="30">
        <v>40</v>
      </c>
      <c r="C27" s="29">
        <v>47</v>
      </c>
      <c r="D27" s="47">
        <v>11.914893617021276</v>
      </c>
      <c r="E27" s="47">
        <v>11.468085106382979</v>
      </c>
      <c r="F27" s="47">
        <v>0.44680851063829785</v>
      </c>
      <c r="G27" s="47">
        <v>24</v>
      </c>
      <c r="H27" s="29">
        <v>21</v>
      </c>
      <c r="I27" s="47">
        <v>8</v>
      </c>
      <c r="J27" s="47">
        <v>7.9047619047619051</v>
      </c>
      <c r="K27" s="47">
        <v>9.5238095238095233E-2</v>
      </c>
      <c r="L27" s="47">
        <v>16</v>
      </c>
      <c r="M27" s="47">
        <f>H27/C27*100</f>
        <v>44.680851063829785</v>
      </c>
      <c r="N27" s="32">
        <v>10</v>
      </c>
    </row>
    <row r="28" spans="1:14">
      <c r="A28" s="29">
        <v>450120</v>
      </c>
      <c r="B28" s="30">
        <v>60</v>
      </c>
      <c r="C28" s="29">
        <v>22</v>
      </c>
      <c r="D28" s="47">
        <v>10.409090909090908</v>
      </c>
      <c r="E28" s="47">
        <v>10.181818181818182</v>
      </c>
      <c r="F28" s="47">
        <v>0.22727272727272727</v>
      </c>
      <c r="G28" s="47">
        <v>20.91</v>
      </c>
      <c r="H28" s="29">
        <v>13</v>
      </c>
      <c r="I28" s="47">
        <v>7.2307692307692308</v>
      </c>
      <c r="J28" s="47">
        <v>7.1538461538461542</v>
      </c>
      <c r="K28" s="47">
        <v>7.6923076923076927E-2</v>
      </c>
      <c r="L28" s="47">
        <v>14.46</v>
      </c>
      <c r="M28" s="47">
        <f>H28/C28*100</f>
        <v>59.090909090909093</v>
      </c>
      <c r="N28" s="32">
        <v>16</v>
      </c>
    </row>
    <row r="29" spans="1:14">
      <c r="A29" s="29">
        <v>451001</v>
      </c>
      <c r="B29" s="30" t="s">
        <v>11</v>
      </c>
      <c r="C29" s="29">
        <v>11</v>
      </c>
      <c r="D29" s="47">
        <v>5.8181818181818183</v>
      </c>
      <c r="E29" s="47">
        <v>5.8181818181818183</v>
      </c>
      <c r="F29" s="47">
        <v>0</v>
      </c>
      <c r="G29" s="47">
        <v>11.64</v>
      </c>
      <c r="H29" s="29">
        <v>10</v>
      </c>
      <c r="I29" s="47">
        <v>5.0999999999999996</v>
      </c>
      <c r="J29" s="47">
        <v>5.0999999999999996</v>
      </c>
      <c r="K29" s="47">
        <v>0</v>
      </c>
      <c r="L29" s="47">
        <v>10.199999999999999</v>
      </c>
      <c r="M29" s="47">
        <f>H29/C29*100</f>
        <v>90.909090909090907</v>
      </c>
      <c r="N29" s="35">
        <v>22</v>
      </c>
    </row>
    <row r="30" spans="1:14">
      <c r="A30" s="36" t="s">
        <v>12</v>
      </c>
      <c r="B30" s="36"/>
      <c r="C30" s="30">
        <f>SUM(C8:C29)</f>
        <v>522</v>
      </c>
      <c r="D30" s="60">
        <v>12.31992337164751</v>
      </c>
      <c r="E30" s="60">
        <v>11.639846743295019</v>
      </c>
      <c r="F30" s="60">
        <v>0.68007662835249039</v>
      </c>
      <c r="G30" s="60">
        <v>24.82</v>
      </c>
      <c r="H30" s="30">
        <f>SUM(H8:H29)</f>
        <v>242</v>
      </c>
      <c r="I30" s="60">
        <v>7.6115702479338845</v>
      </c>
      <c r="J30" s="60">
        <v>7.5413223140495864</v>
      </c>
      <c r="K30" s="60">
        <v>7.0247933884297523E-2</v>
      </c>
      <c r="L30" s="60">
        <v>15.22</v>
      </c>
      <c r="M30" s="60">
        <f>H30/C30*100</f>
        <v>46.360153256704983</v>
      </c>
      <c r="N30" s="30"/>
    </row>
    <row r="31" spans="1:14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1"/>
      <c r="N31" s="50"/>
    </row>
    <row r="34" spans="1:9">
      <c r="A34" s="42" t="s">
        <v>7</v>
      </c>
    </row>
    <row r="35" spans="1:9">
      <c r="A35" s="42"/>
    </row>
    <row r="36" spans="1:9">
      <c r="A36" s="42"/>
    </row>
    <row r="37" spans="1:9">
      <c r="A37" s="42"/>
    </row>
    <row r="38" spans="1:9">
      <c r="A38" s="42"/>
    </row>
    <row r="39" spans="1:9">
      <c r="A39" s="42"/>
    </row>
    <row r="40" spans="1:9">
      <c r="A40" s="42"/>
    </row>
    <row r="41" spans="1:9">
      <c r="A41" s="42"/>
    </row>
    <row r="42" spans="1:9">
      <c r="A42" s="42"/>
    </row>
    <row r="43" spans="1:9">
      <c r="A43" s="42"/>
    </row>
    <row r="46" spans="1:9">
      <c r="F46" s="39" t="s">
        <v>3</v>
      </c>
      <c r="G46" s="39"/>
      <c r="H46" s="39"/>
      <c r="I46" s="39"/>
    </row>
    <row r="47" spans="1:9">
      <c r="F47" s="39"/>
      <c r="G47" s="39"/>
      <c r="H47" s="39"/>
      <c r="I47" s="39"/>
    </row>
  </sheetData>
  <mergeCells count="17">
    <mergeCell ref="F46:I47"/>
    <mergeCell ref="A34:A43"/>
    <mergeCell ref="G5:G7"/>
    <mergeCell ref="D5:F6"/>
    <mergeCell ref="I6:K6"/>
    <mergeCell ref="A1:N1"/>
    <mergeCell ref="A2:N2"/>
    <mergeCell ref="A3:N3"/>
    <mergeCell ref="A5:A7"/>
    <mergeCell ref="B5:B7"/>
    <mergeCell ref="H5:L5"/>
    <mergeCell ref="M5:M7"/>
    <mergeCell ref="N5:N7"/>
    <mergeCell ref="C5:C7"/>
    <mergeCell ref="L6:L7"/>
    <mergeCell ref="A30:B30"/>
    <mergeCell ref="H6:H7"/>
  </mergeCells>
  <pageMargins left="0.31496062992125984" right="0.31496062992125984" top="0.74803149606299213" bottom="0.74803149606299213" header="0.31496062992125984" footer="0.31496062992125984"/>
  <pageSetup paperSize="9" scale="7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topLeftCell="A4" workbookViewId="0">
      <selection activeCell="J12" sqref="J12"/>
    </sheetView>
  </sheetViews>
  <sheetFormatPr defaultRowHeight="15"/>
  <cols>
    <col min="1" max="1" width="8.7109375" style="9" customWidth="1"/>
    <col min="2" max="2" width="9.28515625" style="9" customWidth="1"/>
    <col min="3" max="5" width="15.28515625" style="9" customWidth="1"/>
  </cols>
  <sheetData>
    <row r="1" spans="1:5">
      <c r="A1" s="14" t="s">
        <v>23</v>
      </c>
      <c r="B1" s="14"/>
      <c r="C1" s="14"/>
      <c r="D1" s="14"/>
      <c r="E1" s="14"/>
    </row>
    <row r="2" spans="1:5">
      <c r="A2" s="14" t="s">
        <v>0</v>
      </c>
      <c r="B2" s="14"/>
      <c r="C2" s="14"/>
      <c r="D2" s="14"/>
      <c r="E2" s="14"/>
    </row>
    <row r="4" spans="1:5" s="1" customFormat="1" ht="17.25" customHeight="1">
      <c r="A4" s="15" t="s">
        <v>2</v>
      </c>
      <c r="B4" s="15" t="s">
        <v>3</v>
      </c>
      <c r="C4" s="15" t="s">
        <v>22</v>
      </c>
      <c r="D4" s="15"/>
      <c r="E4" s="15"/>
    </row>
    <row r="5" spans="1:5" ht="17.25" customHeight="1">
      <c r="A5" s="15"/>
      <c r="B5" s="15"/>
      <c r="C5" s="16" t="s">
        <v>17</v>
      </c>
      <c r="D5" s="16"/>
      <c r="E5" s="16"/>
    </row>
    <row r="6" spans="1:5" ht="17.25" customHeight="1">
      <c r="A6" s="15"/>
      <c r="B6" s="15"/>
      <c r="C6" s="10" t="s">
        <v>1</v>
      </c>
      <c r="D6" s="10" t="s">
        <v>13</v>
      </c>
      <c r="E6" s="10" t="s">
        <v>15</v>
      </c>
    </row>
    <row r="7" spans="1:5">
      <c r="A7" s="3">
        <v>450121</v>
      </c>
      <c r="B7" s="4">
        <v>1</v>
      </c>
      <c r="C7" s="5">
        <v>8</v>
      </c>
      <c r="D7" s="5">
        <v>11</v>
      </c>
      <c r="E7" s="5">
        <v>9</v>
      </c>
    </row>
    <row r="8" spans="1:5">
      <c r="A8" s="3">
        <v>450103</v>
      </c>
      <c r="B8" s="4">
        <v>4</v>
      </c>
      <c r="C8" s="5">
        <v>11</v>
      </c>
      <c r="D8" s="5">
        <v>4</v>
      </c>
      <c r="E8" s="5">
        <v>8</v>
      </c>
    </row>
    <row r="9" spans="1:5">
      <c r="A9" s="3">
        <v>450104</v>
      </c>
      <c r="B9" s="4">
        <v>5</v>
      </c>
      <c r="C9" s="5">
        <v>17</v>
      </c>
      <c r="D9" s="8">
        <v>21</v>
      </c>
      <c r="E9" s="8">
        <v>21</v>
      </c>
    </row>
    <row r="10" spans="1:5">
      <c r="A10" s="3">
        <v>450105</v>
      </c>
      <c r="B10" s="4">
        <v>7</v>
      </c>
      <c r="C10" s="5">
        <v>19</v>
      </c>
      <c r="D10" s="5">
        <v>17</v>
      </c>
      <c r="E10" s="5">
        <v>6</v>
      </c>
    </row>
    <row r="11" spans="1:5">
      <c r="A11" s="3">
        <v>450128</v>
      </c>
      <c r="B11" s="4">
        <v>9</v>
      </c>
      <c r="C11" s="5">
        <v>14</v>
      </c>
      <c r="D11" s="5">
        <v>18</v>
      </c>
      <c r="E11" s="5">
        <v>13</v>
      </c>
    </row>
    <row r="12" spans="1:5">
      <c r="A12" s="3">
        <v>450127</v>
      </c>
      <c r="B12" s="4">
        <v>10</v>
      </c>
      <c r="C12" s="5">
        <v>7</v>
      </c>
      <c r="D12" s="11">
        <v>2</v>
      </c>
      <c r="E12" s="11">
        <v>1</v>
      </c>
    </row>
    <row r="13" spans="1:5">
      <c r="A13" s="3">
        <v>450107</v>
      </c>
      <c r="B13" s="4">
        <v>15</v>
      </c>
      <c r="C13" s="6">
        <v>2</v>
      </c>
      <c r="D13" s="5">
        <v>5</v>
      </c>
      <c r="E13" s="5">
        <v>5</v>
      </c>
    </row>
    <row r="14" spans="1:5">
      <c r="A14" s="3">
        <v>450108</v>
      </c>
      <c r="B14" s="4">
        <v>16</v>
      </c>
      <c r="C14" s="5">
        <v>15</v>
      </c>
      <c r="D14" s="5">
        <v>16</v>
      </c>
      <c r="E14" s="5">
        <v>17</v>
      </c>
    </row>
    <row r="15" spans="1:5">
      <c r="A15" s="3">
        <v>450122</v>
      </c>
      <c r="B15" s="4">
        <v>17</v>
      </c>
      <c r="C15" s="5">
        <v>16</v>
      </c>
      <c r="D15" s="5">
        <v>15</v>
      </c>
      <c r="E15" s="5">
        <v>19</v>
      </c>
    </row>
    <row r="16" spans="1:5">
      <c r="A16" s="3">
        <v>450109</v>
      </c>
      <c r="B16" s="4">
        <v>19</v>
      </c>
      <c r="C16" s="5">
        <v>9</v>
      </c>
      <c r="D16" s="5">
        <v>14</v>
      </c>
      <c r="E16" s="5">
        <v>11</v>
      </c>
    </row>
    <row r="17" spans="1:5">
      <c r="A17" s="3">
        <v>450110</v>
      </c>
      <c r="B17" s="4">
        <v>20</v>
      </c>
      <c r="C17" s="5">
        <v>5</v>
      </c>
      <c r="D17" s="5">
        <v>9</v>
      </c>
      <c r="E17" s="11">
        <v>2</v>
      </c>
    </row>
    <row r="18" spans="1:5">
      <c r="A18" s="3">
        <v>450111</v>
      </c>
      <c r="B18" s="4">
        <v>21</v>
      </c>
      <c r="C18" s="5">
        <v>10</v>
      </c>
      <c r="D18" s="11">
        <v>3</v>
      </c>
      <c r="E18" s="5">
        <v>15</v>
      </c>
    </row>
    <row r="19" spans="1:5">
      <c r="A19" s="3">
        <v>450123</v>
      </c>
      <c r="B19" s="4">
        <v>22</v>
      </c>
      <c r="C19" s="5">
        <v>4</v>
      </c>
      <c r="D19" s="11">
        <v>1</v>
      </c>
      <c r="E19" s="5">
        <v>4</v>
      </c>
    </row>
    <row r="20" spans="1:5">
      <c r="A20" s="3">
        <v>450124</v>
      </c>
      <c r="B20" s="4">
        <v>25</v>
      </c>
      <c r="C20" s="5">
        <v>18</v>
      </c>
      <c r="D20" s="5">
        <v>13</v>
      </c>
      <c r="E20" s="5">
        <v>14</v>
      </c>
    </row>
    <row r="21" spans="1:5">
      <c r="A21" s="3">
        <v>450112</v>
      </c>
      <c r="B21" s="4">
        <v>30</v>
      </c>
      <c r="C21" s="7">
        <v>6</v>
      </c>
      <c r="D21" s="5">
        <v>10</v>
      </c>
      <c r="E21" s="5">
        <v>7</v>
      </c>
    </row>
    <row r="22" spans="1:5">
      <c r="A22" s="3">
        <v>450113</v>
      </c>
      <c r="B22" s="4">
        <v>31</v>
      </c>
      <c r="C22" s="6">
        <v>1</v>
      </c>
      <c r="D22" s="5">
        <v>7</v>
      </c>
      <c r="E22" s="5">
        <v>12</v>
      </c>
    </row>
    <row r="23" spans="1:5">
      <c r="A23" s="3">
        <v>450115</v>
      </c>
      <c r="B23" s="4">
        <v>34</v>
      </c>
      <c r="C23" s="6">
        <v>3</v>
      </c>
      <c r="D23" s="5">
        <v>6</v>
      </c>
      <c r="E23" s="11">
        <v>3</v>
      </c>
    </row>
    <row r="24" spans="1:5">
      <c r="A24" s="3">
        <v>450116</v>
      </c>
      <c r="B24" s="4">
        <v>35</v>
      </c>
      <c r="C24" s="5">
        <v>12</v>
      </c>
      <c r="D24" s="5">
        <v>12</v>
      </c>
      <c r="E24" s="5">
        <v>18</v>
      </c>
    </row>
    <row r="25" spans="1:5">
      <c r="A25" s="3">
        <v>450117</v>
      </c>
      <c r="B25" s="4">
        <v>38</v>
      </c>
      <c r="C25" s="8">
        <v>20</v>
      </c>
      <c r="D25" s="8">
        <v>20</v>
      </c>
      <c r="E25" s="8">
        <v>20</v>
      </c>
    </row>
    <row r="26" spans="1:5">
      <c r="A26" s="3">
        <v>450119</v>
      </c>
      <c r="B26" s="4">
        <v>40</v>
      </c>
      <c r="C26" s="5">
        <v>13</v>
      </c>
      <c r="D26" s="5">
        <v>8</v>
      </c>
      <c r="E26" s="5">
        <v>10</v>
      </c>
    </row>
    <row r="27" spans="1:5">
      <c r="A27" s="3">
        <v>450120</v>
      </c>
      <c r="B27" s="4">
        <v>60</v>
      </c>
      <c r="C27" s="8">
        <v>21</v>
      </c>
      <c r="D27" s="5">
        <v>19</v>
      </c>
      <c r="E27" s="5">
        <v>16</v>
      </c>
    </row>
    <row r="28" spans="1:5">
      <c r="A28" s="3">
        <v>451001</v>
      </c>
      <c r="B28" s="4" t="s">
        <v>11</v>
      </c>
      <c r="C28" s="8">
        <v>22</v>
      </c>
      <c r="D28" s="8">
        <v>22</v>
      </c>
      <c r="E28" s="8">
        <v>22</v>
      </c>
    </row>
    <row r="30" spans="1:5">
      <c r="A30" s="14"/>
      <c r="B30" s="14"/>
      <c r="C30" s="14"/>
      <c r="D30" s="14"/>
      <c r="E30" s="14"/>
    </row>
  </sheetData>
  <sortState ref="A7:G28">
    <sortCondition ref="B7:B28"/>
  </sortState>
  <mergeCells count="7">
    <mergeCell ref="A1:E1"/>
    <mergeCell ref="A2:E2"/>
    <mergeCell ref="A30:E30"/>
    <mergeCell ref="A4:A6"/>
    <mergeCell ref="B4:B6"/>
    <mergeCell ref="C4:E4"/>
    <mergeCell ref="C5:E5"/>
  </mergeCells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русский язык 11</vt:lpstr>
      <vt:lpstr>математика 11</vt:lpstr>
      <vt:lpstr>физика 11</vt:lpstr>
      <vt:lpstr>рейтинг РТ-11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4506</dc:creator>
  <cp:lastModifiedBy>4506</cp:lastModifiedBy>
  <cp:lastPrinted>2015-04-29T09:58:40Z</cp:lastPrinted>
  <dcterms:created xsi:type="dcterms:W3CDTF">2015-04-29T05:10:14Z</dcterms:created>
  <dcterms:modified xsi:type="dcterms:W3CDTF">2015-04-29T10:01:53Z</dcterms:modified>
</cp:coreProperties>
</file>